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D1015" i="2"/>
  <c r="C1015" i="2"/>
  <c r="B1015" i="2"/>
  <c r="A1015" i="2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D1000" i="2"/>
  <c r="C1000" i="2"/>
  <c r="B1000" i="2"/>
  <c r="A1000" i="2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D992" i="2"/>
  <c r="C992" i="2"/>
  <c r="B992" i="2"/>
  <c r="A992" i="2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D988" i="2"/>
  <c r="C988" i="2"/>
  <c r="B988" i="2"/>
  <c r="A988" i="2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D967" i="2"/>
  <c r="C967" i="2"/>
  <c r="B967" i="2"/>
  <c r="A967" i="2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D963" i="2"/>
  <c r="C963" i="2"/>
  <c r="B963" i="2"/>
  <c r="A963" i="2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D946" i="2"/>
  <c r="C946" i="2"/>
  <c r="B946" i="2"/>
  <c r="A946" i="2"/>
  <c r="H945" i="2"/>
  <c r="F945" i="2"/>
  <c r="E945" i="2"/>
  <c r="C945" i="2"/>
  <c r="B945" i="2"/>
  <c r="A945" i="2"/>
  <c r="D945" i="2" s="1"/>
  <c r="H944" i="2"/>
  <c r="F944" i="2"/>
  <c r="E944" i="2"/>
  <c r="D944" i="2"/>
  <c r="C944" i="2"/>
  <c r="B944" i="2"/>
  <c r="A944" i="2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D940" i="2"/>
  <c r="C940" i="2"/>
  <c r="B940" i="2"/>
  <c r="A940" i="2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D928" i="2"/>
  <c r="C928" i="2"/>
  <c r="B928" i="2"/>
  <c r="A928" i="2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D916" i="2"/>
  <c r="C916" i="2"/>
  <c r="B916" i="2"/>
  <c r="A916" i="2"/>
  <c r="H915" i="2"/>
  <c r="F915" i="2"/>
  <c r="E915" i="2"/>
  <c r="D915" i="2"/>
  <c r="C915" i="2"/>
  <c r="B915" i="2"/>
  <c r="A915" i="2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D908" i="2"/>
  <c r="C908" i="2"/>
  <c r="B908" i="2"/>
  <c r="A908" i="2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D892" i="2"/>
  <c r="C892" i="2"/>
  <c r="B892" i="2"/>
  <c r="A892" i="2"/>
  <c r="H891" i="2"/>
  <c r="F891" i="2"/>
  <c r="E891" i="2"/>
  <c r="D891" i="2"/>
  <c r="C891" i="2"/>
  <c r="B891" i="2"/>
  <c r="A891" i="2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D888" i="2"/>
  <c r="C888" i="2"/>
  <c r="B888" i="2"/>
  <c r="A888" i="2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D884" i="2"/>
  <c r="C884" i="2"/>
  <c r="B884" i="2"/>
  <c r="A884" i="2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D868" i="2"/>
  <c r="C868" i="2"/>
  <c r="B868" i="2"/>
  <c r="A868" i="2"/>
  <c r="H867" i="2"/>
  <c r="F867" i="2"/>
  <c r="E867" i="2"/>
  <c r="D867" i="2"/>
  <c r="C867" i="2"/>
  <c r="B867" i="2"/>
  <c r="A867" i="2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D856" i="2"/>
  <c r="C856" i="2"/>
  <c r="B856" i="2"/>
  <c r="A856" i="2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D836" i="2"/>
  <c r="C836" i="2"/>
  <c r="B836" i="2"/>
  <c r="A836" i="2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D827" i="2"/>
  <c r="C827" i="2"/>
  <c r="B827" i="2"/>
  <c r="A827" i="2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D824" i="2"/>
  <c r="C824" i="2"/>
  <c r="B824" i="2"/>
  <c r="A824" i="2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D796" i="2"/>
  <c r="C796" i="2"/>
  <c r="B796" i="2"/>
  <c r="A796" i="2"/>
  <c r="H795" i="2"/>
  <c r="F795" i="2"/>
  <c r="E795" i="2"/>
  <c r="D795" i="2"/>
  <c r="C795" i="2"/>
  <c r="B795" i="2"/>
  <c r="A795" i="2"/>
  <c r="H794" i="2"/>
  <c r="F794" i="2"/>
  <c r="E794" i="2"/>
  <c r="D794" i="2"/>
  <c r="C794" i="2"/>
  <c r="B794" i="2"/>
  <c r="A794" i="2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D783" i="2"/>
  <c r="C783" i="2"/>
  <c r="B783" i="2"/>
  <c r="A783" i="2"/>
  <c r="H782" i="2"/>
  <c r="F782" i="2"/>
  <c r="E782" i="2"/>
  <c r="D782" i="2"/>
  <c r="C782" i="2"/>
  <c r="B782" i="2"/>
  <c r="A782" i="2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D778" i="2"/>
  <c r="C778" i="2"/>
  <c r="B778" i="2"/>
  <c r="A778" i="2"/>
  <c r="H777" i="2"/>
  <c r="F777" i="2"/>
  <c r="E777" i="2"/>
  <c r="C777" i="2"/>
  <c r="B777" i="2"/>
  <c r="A777" i="2"/>
  <c r="D777" i="2" s="1"/>
  <c r="H776" i="2"/>
  <c r="F776" i="2"/>
  <c r="E776" i="2"/>
  <c r="D776" i="2"/>
  <c r="C776" i="2"/>
  <c r="B776" i="2"/>
  <c r="A776" i="2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D760" i="2"/>
  <c r="C760" i="2"/>
  <c r="B760" i="2"/>
  <c r="A760" i="2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D755" i="2"/>
  <c r="C755" i="2"/>
  <c r="B755" i="2"/>
  <c r="A755" i="2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D743" i="2"/>
  <c r="C743" i="2"/>
  <c r="B743" i="2"/>
  <c r="A743" i="2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D740" i="2"/>
  <c r="C740" i="2"/>
  <c r="B740" i="2"/>
  <c r="A740" i="2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D728" i="2"/>
  <c r="C728" i="2"/>
  <c r="B728" i="2"/>
  <c r="A728" i="2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D724" i="2"/>
  <c r="C724" i="2"/>
  <c r="B724" i="2"/>
  <c r="A724" i="2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D712" i="2"/>
  <c r="C712" i="2"/>
  <c r="B712" i="2"/>
  <c r="A712" i="2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D701" i="2"/>
  <c r="C701" i="2"/>
  <c r="B701" i="2"/>
  <c r="A701" i="2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D664" i="2"/>
  <c r="C664" i="2"/>
  <c r="B664" i="2"/>
  <c r="A664" i="2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D653" i="2"/>
  <c r="C653" i="2"/>
  <c r="B653" i="2"/>
  <c r="A653" i="2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D632" i="2"/>
  <c r="C632" i="2"/>
  <c r="B632" i="2"/>
  <c r="A632" i="2"/>
  <c r="H631" i="2"/>
  <c r="F631" i="2"/>
  <c r="E631" i="2"/>
  <c r="D631" i="2"/>
  <c r="C631" i="2"/>
  <c r="B631" i="2"/>
  <c r="A631" i="2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D624" i="2"/>
  <c r="C624" i="2"/>
  <c r="B624" i="2"/>
  <c r="A624" i="2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D615" i="2"/>
  <c r="C615" i="2"/>
  <c r="B615" i="2"/>
  <c r="A615" i="2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D604" i="2"/>
  <c r="C604" i="2"/>
  <c r="B604" i="2"/>
  <c r="A604" i="2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D593" i="2"/>
  <c r="C593" i="2"/>
  <c r="B593" i="2"/>
  <c r="A593" i="2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D580" i="2"/>
  <c r="C580" i="2"/>
  <c r="B580" i="2"/>
  <c r="A580" i="2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D571" i="2"/>
  <c r="C571" i="2"/>
  <c r="B571" i="2"/>
  <c r="A571" i="2"/>
  <c r="H570" i="2"/>
  <c r="F570" i="2"/>
  <c r="E570" i="2"/>
  <c r="C570" i="2"/>
  <c r="B570" i="2"/>
  <c r="A570" i="2"/>
  <c r="D570" i="2" s="1"/>
  <c r="H569" i="2"/>
  <c r="F569" i="2"/>
  <c r="E569" i="2"/>
  <c r="D569" i="2"/>
  <c r="C569" i="2"/>
  <c r="B569" i="2"/>
  <c r="A569" i="2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D552" i="2"/>
  <c r="C552" i="2"/>
  <c r="B552" i="2"/>
  <c r="A552" i="2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D540" i="2"/>
  <c r="C540" i="2"/>
  <c r="B540" i="2"/>
  <c r="A540" i="2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D511" i="2"/>
  <c r="C511" i="2"/>
  <c r="B511" i="2"/>
  <c r="A511" i="2"/>
  <c r="H510" i="2"/>
  <c r="F510" i="2"/>
  <c r="E510" i="2"/>
  <c r="C510" i="2"/>
  <c r="B510" i="2"/>
  <c r="A510" i="2"/>
  <c r="D510" i="2" s="1"/>
  <c r="H509" i="2"/>
  <c r="F509" i="2"/>
  <c r="E509" i="2"/>
  <c r="D509" i="2"/>
  <c r="C509" i="2"/>
  <c r="B509" i="2"/>
  <c r="A509" i="2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D500" i="2"/>
  <c r="C500" i="2"/>
  <c r="B500" i="2"/>
  <c r="A500" i="2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D480" i="2"/>
  <c r="C480" i="2"/>
  <c r="B480" i="2"/>
  <c r="A480" i="2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D476" i="2"/>
  <c r="C476" i="2"/>
  <c r="B476" i="2"/>
  <c r="A476" i="2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D471" i="2"/>
  <c r="C471" i="2"/>
  <c r="B471" i="2"/>
  <c r="A471" i="2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D449" i="2"/>
  <c r="C449" i="2"/>
  <c r="B449" i="2"/>
  <c r="A449" i="2"/>
  <c r="H448" i="2"/>
  <c r="F448" i="2"/>
  <c r="E448" i="2"/>
  <c r="C448" i="2"/>
  <c r="B448" i="2"/>
  <c r="A448" i="2"/>
  <c r="D448" i="2" s="1"/>
  <c r="H447" i="2"/>
  <c r="F447" i="2"/>
  <c r="E447" i="2"/>
  <c r="D447" i="2"/>
  <c r="C447" i="2"/>
  <c r="B447" i="2"/>
  <c r="A447" i="2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D425" i="2"/>
  <c r="C425" i="2"/>
  <c r="B425" i="2"/>
  <c r="A425" i="2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D420" i="2"/>
  <c r="C420" i="2"/>
  <c r="B420" i="2"/>
  <c r="A420" i="2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D416" i="2"/>
  <c r="C416" i="2"/>
  <c r="B416" i="2"/>
  <c r="A416" i="2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D392" i="2"/>
  <c r="C392" i="2"/>
  <c r="B392" i="2"/>
  <c r="A392" i="2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D385" i="2"/>
  <c r="C385" i="2"/>
  <c r="B385" i="2"/>
  <c r="A385" i="2"/>
  <c r="H384" i="2"/>
  <c r="F384" i="2"/>
  <c r="E384" i="2"/>
  <c r="D384" i="2"/>
  <c r="C384" i="2"/>
  <c r="B384" i="2"/>
  <c r="A384" i="2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D363" i="2"/>
  <c r="C363" i="2"/>
  <c r="B363" i="2"/>
  <c r="A363" i="2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D352" i="2"/>
  <c r="C352" i="2"/>
  <c r="B352" i="2"/>
  <c r="A352" i="2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D344" i="2"/>
  <c r="C344" i="2"/>
  <c r="B344" i="2"/>
  <c r="A344" i="2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D331" i="2"/>
  <c r="C331" i="2"/>
  <c r="B331" i="2"/>
  <c r="A331" i="2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D317" i="2"/>
  <c r="C317" i="2"/>
  <c r="B317" i="2"/>
  <c r="A317" i="2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D293" i="2"/>
  <c r="C293" i="2"/>
  <c r="B293" i="2"/>
  <c r="A293" i="2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D280" i="2"/>
  <c r="C280" i="2"/>
  <c r="B280" i="2"/>
  <c r="A280" i="2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D272" i="2"/>
  <c r="C272" i="2"/>
  <c r="B272" i="2"/>
  <c r="A272" i="2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D260" i="2"/>
  <c r="C260" i="2"/>
  <c r="B260" i="2"/>
  <c r="A260" i="2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D257" i="2"/>
  <c r="C257" i="2"/>
  <c r="B257" i="2"/>
  <c r="A257" i="2"/>
  <c r="H256" i="2"/>
  <c r="F256" i="2"/>
  <c r="E256" i="2"/>
  <c r="D256" i="2"/>
  <c r="C256" i="2"/>
  <c r="B256" i="2"/>
  <c r="A256" i="2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D232" i="2"/>
  <c r="C232" i="2"/>
  <c r="B232" i="2"/>
  <c r="A232" i="2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D224" i="2"/>
  <c r="C224" i="2"/>
  <c r="B224" i="2"/>
  <c r="A224" i="2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D211" i="2"/>
  <c r="C211" i="2"/>
  <c r="B211" i="2"/>
  <c r="A211" i="2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D200" i="2"/>
  <c r="C200" i="2"/>
  <c r="B200" i="2"/>
  <c r="A200" i="2"/>
  <c r="H199" i="2"/>
  <c r="F199" i="2"/>
  <c r="E199" i="2"/>
  <c r="D199" i="2"/>
  <c r="C199" i="2"/>
  <c r="B199" i="2"/>
  <c r="A199" i="2"/>
  <c r="H198" i="2"/>
  <c r="F198" i="2"/>
  <c r="E198" i="2"/>
  <c r="D198" i="2"/>
  <c r="C198" i="2"/>
  <c r="B198" i="2"/>
  <c r="A198" i="2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D188" i="2"/>
  <c r="C188" i="2"/>
  <c r="B188" i="2"/>
  <c r="A188" i="2"/>
  <c r="H187" i="2"/>
  <c r="F187" i="2"/>
  <c r="E187" i="2"/>
  <c r="D187" i="2"/>
  <c r="C187" i="2"/>
  <c r="B187" i="2"/>
  <c r="A187" i="2"/>
  <c r="H186" i="2"/>
  <c r="F186" i="2"/>
  <c r="E186" i="2"/>
  <c r="D186" i="2"/>
  <c r="C186" i="2"/>
  <c r="B186" i="2"/>
  <c r="A186" i="2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D180" i="2"/>
  <c r="C180" i="2"/>
  <c r="B180" i="2"/>
  <c r="A180" i="2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D171" i="2"/>
  <c r="C171" i="2"/>
  <c r="B171" i="2"/>
  <c r="A171" i="2"/>
  <c r="H170" i="2"/>
  <c r="F170" i="2"/>
  <c r="E170" i="2"/>
  <c r="C170" i="2"/>
  <c r="B170" i="2"/>
  <c r="A170" i="2"/>
  <c r="D170" i="2" s="1"/>
  <c r="H169" i="2"/>
  <c r="F169" i="2"/>
  <c r="E169" i="2"/>
  <c r="D169" i="2"/>
  <c r="C169" i="2"/>
  <c r="B169" i="2"/>
  <c r="A169" i="2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D161" i="2"/>
  <c r="C161" i="2"/>
  <c r="B161" i="2"/>
  <c r="A161" i="2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D146" i="2"/>
  <c r="C146" i="2"/>
  <c r="B146" i="2"/>
  <c r="A146" i="2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D136" i="2"/>
  <c r="C136" i="2"/>
  <c r="B136" i="2"/>
  <c r="A136" i="2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D123" i="2"/>
  <c r="C123" i="2"/>
  <c r="B123" i="2"/>
  <c r="A123" i="2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D111" i="2"/>
  <c r="C111" i="2"/>
  <c r="B111" i="2"/>
  <c r="A111" i="2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D99" i="2"/>
  <c r="C99" i="2"/>
  <c r="B99" i="2"/>
  <c r="A99" i="2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D88" i="2"/>
  <c r="C88" i="2"/>
  <c r="B88" i="2"/>
  <c r="A88" i="2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D76" i="2"/>
  <c r="C76" i="2"/>
  <c r="B76" i="2"/>
  <c r="A76" i="2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D67" i="2"/>
  <c r="C67" i="2"/>
  <c r="B67" i="2"/>
  <c r="A67" i="2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D56" i="2"/>
  <c r="C56" i="2"/>
  <c r="B56" i="2"/>
  <c r="A56" i="2"/>
  <c r="H55" i="2"/>
  <c r="F55" i="2"/>
  <c r="E55" i="2"/>
  <c r="C55" i="2"/>
  <c r="B55" i="2"/>
  <c r="A55" i="2"/>
  <c r="D55" i="2" s="1"/>
  <c r="H54" i="2"/>
  <c r="F54" i="2"/>
  <c r="E54" i="2"/>
  <c r="D54" i="2"/>
  <c r="C54" i="2"/>
  <c r="B54" i="2"/>
  <c r="A54" i="2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D29" i="2"/>
  <c r="C29" i="2"/>
  <c r="B29" i="2"/>
  <c r="A29" i="2"/>
  <c r="H28" i="2"/>
  <c r="F28" i="2"/>
  <c r="E28" i="2"/>
  <c r="D28" i="2"/>
  <c r="C28" i="2"/>
  <c r="B28" i="2"/>
  <c r="A28" i="2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D20" i="2"/>
  <c r="C20" i="2"/>
  <c r="B20" i="2"/>
  <c r="A20" i="2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D16" i="2"/>
  <c r="C16" i="2"/>
  <c r="B16" i="2"/>
  <c r="A16" i="2"/>
  <c r="H15" i="2"/>
  <c r="F15" i="2"/>
  <c r="E15" i="2"/>
  <c r="D15" i="2"/>
  <c r="C15" i="2"/>
  <c r="B15" i="2"/>
  <c r="A15" i="2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<sst xmlns="http://schemas.openxmlformats.org/spreadsheetml/2006/main" count="1617" uniqueCount="941">
  <si>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</si>
  <si>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</si>
  <si>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</si>
  <si>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</si>
  <si>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</si>
  <si>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</si>
  <si>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</si>
  <si>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</si>
  <si>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</si>
  <si>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</si>
  <si>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</si>
  <si>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</si>
  <si>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</si>
  <si>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</si>
  <si>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</si>
  <si>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</si>
  <si>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</si>
  <si>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</si>
  <si>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</si>
  <si>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</si>
  <si>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</si>
  <si>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</si>
  <si>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</si>
  <si>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</si>
  <si>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</si>
  <si>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</si>
  <si>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</si>
  <si>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</si>
  <si>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</si>
  <si>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</si>
  <si>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</si>
  <si>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</si>
  <si>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</si>
  <si>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</si>
  <si>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</si>
  <si>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</si>
  <si>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</si>
  <si>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</si>
  <si>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</si>
  <si>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</si>
  <si>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</si>
  <si>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</si>
  <si>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</si>
  <si>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</si>
  <si>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</si>
  <si>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</si>
  <si>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</si>
  <si>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</si>
  <si>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</si>
  <si>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</si>
  <si>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</si>
  <si>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</si>
  <si>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</si>
  <si>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</si>
  <si>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</si>
  <si>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</si>
  <si>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</si>
  <si>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</si>
  <si>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</si>
  <si>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</si>
  <si>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</si>
  <si>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</si>
  <si>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</si>
  <si>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</si>
  <si>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</si>
  <si>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</si>
  <si>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</si>
  <si>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</si>
  <si>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</si>
  <si>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</si>
  <si>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</si>
  <si>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</si>
  <si>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</si>
  <si>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</si>
  <si>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</si>
  <si>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</si>
  <si>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</si>
  <si>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</si>
  <si>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</si>
  <si>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</si>
  <si>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</si>
  <si>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</si>
  <si>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</si>
  <si>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</si>
  <si>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</si>
  <si>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</si>
  <si>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</si>
  <si>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</si>
  <si>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</si>
  <si>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</si>
  <si>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</si>
  <si>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</si>
  <si>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</si>
  <si>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</si>
  <si>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</si>
  <si>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</si>
  <si>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</si>
  <si>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</si>
  <si>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</si>
  <si>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</si>
  <si>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</si>
  <si>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</si>
  <si>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</si>
  <si>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</si>
  <si>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</si>
  <si>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</si>
  <si>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</si>
  <si>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</si>
  <si>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</si>
  <si>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</si>
  <si>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</si>
  <si>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</si>
  <si>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</si>
  <si>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</si>
  <si>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</si>
  <si>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</si>
  <si>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</si>
  <si>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</si>
  <si>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</si>
  <si>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</si>
  <si>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</si>
  <si>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</si>
  <si>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</si>
  <si>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</si>
  <si>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</si>
  <si>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</si>
  <si>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</si>
  <si>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</si>
  <si>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</si>
  <si>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</si>
  <si>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</si>
  <si>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</si>
  <si>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</si>
  <si>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</si>
  <si>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</si>
  <si>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</si>
  <si>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</si>
  <si>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</si>
  <si>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</si>
  <si>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</si>
  <si>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</si>
  <si>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</si>
  <si>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</si>
  <si>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</si>
  <si>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</si>
  <si>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</si>
  <si>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</si>
  <si>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</si>
  <si>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</si>
  <si>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</si>
  <si>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</si>
  <si>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</si>
  <si>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</si>
  <si>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</si>
  <si>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</si>
  <si>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</si>
  <si>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</si>
  <si>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</si>
  <si>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</si>
  <si>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</si>
  <si>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</si>
  <si>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</si>
  <si>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</si>
  <si>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</si>
  <si>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</si>
  <si>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</si>
  <si>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</si>
  <si>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</si>
  <si>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</si>
  <si>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</si>
  <si>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</si>
  <si>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</si>
  <si>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</si>
  <si>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</si>
  <si>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</si>
  <si>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</si>
  <si>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20/02/2025</t>
  </si>
  <si>
    <t>PD25000353</t>
  </si>
  <si>
    <t>רציפות תפקודית</t>
  </si>
  <si>
    <t>בטיפול רכש</t>
  </si>
  <si>
    <t>eden_s</t>
  </si>
  <si>
    <t>Y</t>
  </si>
  <si>
    <t>W2500043</t>
  </si>
  <si>
    <t>tzahi_a</t>
  </si>
  <si>
    <t>400</t>
  </si>
  <si>
    <t>חוזה עבודות</t>
  </si>
  <si>
    <t>00</t>
  </si>
  <si>
    <t>מאשרי דרישות מרוכזות - כללי</t>
  </si>
  <si>
    <t>X</t>
  </si>
  <si>
    <t>38,504,470.33</t>
  </si>
  <si>
    <t>6,930,804.66</t>
  </si>
  <si>
    <t>45,435,274.99</t>
  </si>
  <si>
    <t>ILS</t>
  </si>
  <si>
    <t>002</t>
  </si>
  <si>
    <t>natalie</t>
  </si>
  <si>
    <t>מכרז פומבי</t>
  </si>
  <si>
    <t>ממתין לועדת מכרזים</t>
  </si>
  <si>
    <t>82</t>
  </si>
  <si>
    <t>פרויקטים</t>
  </si>
  <si>
    <t>3,232</t>
  </si>
  <si>
    <t>אורי שלו</t>
  </si>
  <si>
    <t>3,231</t>
  </si>
  <si>
    <t>ירון ליפשיץ</t>
  </si>
  <si>
    <t>yaron_l</t>
  </si>
  <si>
    <t>ori_s</t>
  </si>
  <si>
    <t>0.00</t>
  </si>
  <si>
    <t>עבודות</t>
  </si>
  <si>
    <t>הנחת צנרת דלק 12" במקטע אשקלון-עוזה-רציפות תפקודית</t>
  </si>
  <si>
    <t>צחי עשור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</si>
  <si>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</si>
  <si>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</si>
  <si>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</si>
  <si>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</si>
  <si>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</si>
  <si>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</si>
  <si>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</si>
  <si>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</si>
  <si>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</si>
  <si>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</si>
  <si>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</si>
  <si>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הנחת צנרת דלק 12" במקטע אשקלון-עוזה</t>
  </si>
  <si>
    <t>0</t>
  </si>
  <si>
    <t>1.00</t>
  </si>
  <si>
    <t>יח</t>
  </si>
  <si>
    <t>125</t>
  </si>
  <si>
    <t>210103</t>
  </si>
  <si>
    <t>210</t>
  </si>
  <si>
    <t>481</t>
  </si>
  <si>
    <t>125.210103.82.210-481</t>
  </si>
  <si>
    <t>רציפות תפקודית- אשקלון-עוזה</t>
  </si>
  <si>
    <t>רכוש קבוע</t>
  </si>
  <si>
    <t>רציפות תפקודית 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</si>
  <si>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</si>
  <si>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</si>
  <si>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</si>
  <si>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</si>
  <si>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</si>
  <si>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WE400002</t>
  </si>
  <si>
    <t>הכשרת רצועת קרקע ברוחב רצועת העבודה כולל חישוף Top – soil</t>
  </si>
  <si>
    <t>הכשרת רצועת קרקע ברוחב רצועת העבודה כולל חישוף ושמירת חלק עליון  עד עומק כ – 30 ס"מ ( Top – soil ) והחזרתו במילוי סופי.</t>
  </si>
  <si>
    <t>מטר</t>
  </si>
  <si>
    <t>6.7.01</t>
  </si>
  <si>
    <t>WE400003</t>
  </si>
  <si>
    <t>אספקה והתקנת של גידור רשת זמני בגובה 1.5 ל- 2 צידי התעלה</t>
  </si>
  <si>
    <t>אספקה והתקנת של גידור זמני מגדר רשת בגובה 1.5 מ' ל-2 צדדים של התעלה</t>
  </si>
  <si>
    <t>WE400004</t>
  </si>
  <si>
    <t>חפירה בעבודות ידיים ובעזרת כלי חפירה זעירים לגילוי תשתיות</t>
  </si>
  <si>
    <t>חפירה בעבות ידיים לגילוי מיקום ועומק תשתיות ומתקנים טמונים אחרים, כולל אבטחת יציבות דפנות החפירה ע"י דיפון/שיפועים</t>
  </si>
  <si>
    <t>מ3</t>
  </si>
  <si>
    <t>6.7.02</t>
  </si>
  <si>
    <t>WE400005</t>
  </si>
  <si>
    <t>חפירה ו/או חציבת תעלה עבור קו דלק ("12), הנחת ומילוי חוזר</t>
  </si>
  <si>
    <t>חפירה ו/או חציבת תעלה עבור קוי דלק ("12) בכלים לעומקים הנדרשים, אבטחת דפנות החפירה, מילוי חוזר של חפירה ,לאחר הנחת הצנרת</t>
  </si>
  <si>
    <t>6.7.03</t>
  </si>
  <si>
    <t>WE400006</t>
  </si>
  <si>
    <t>וי עודפי עפר קו מאתר העבודות למקום אשר אושר ע"י הרשויות</t>
  </si>
  <si>
    <t>פינוי עודפי עפר קו מאתר העבודות למקום אשר אושר ע"י הרשויות, על אחריות הקבלן, כולל העמסה והובלה.</t>
  </si>
  <si>
    <t>WE400007</t>
  </si>
  <si>
    <t>הספקת חול אינרטי, חופשי מכל חומר אורגני או קורוזיבי</t>
  </si>
  <si>
    <t>הספקת חול אינרטי, כולל פיזור וריפוד לפני הנחת הצינורות, הידוק בשכבות 20 ס"מ כל אחת לצפיפות 98 מוד א.א.ש.ו. לרבות בדיקה.</t>
  </si>
  <si>
    <t>6.7.04</t>
  </si>
  <si>
    <t>WE400008</t>
  </si>
  <si>
    <t>הספקת והובלת מצע סוג א'</t>
  </si>
  <si>
    <t>הספקת והובלת מצע סוג א', הנחתו והידוקו בשכבות של 20 ס"מ כל אחת לצפיפות 98% מוד א.א.ש.ו. לרבות בדיקה.</t>
  </si>
  <si>
    <t>WE400009</t>
  </si>
  <si>
    <t>ביצוע קידוח אופקי מתכוונן (HDD) בכל סוג קרקע</t>
  </si>
  <si>
    <t>ביצוע קידוח אופקי מתכוונן (HDD) בכל סוג קרקע , בעומק ושיפוע הנידרשים , קטע קו "12 מורכב מצונורות עטופים שלוש שכבות P.P.</t>
  </si>
  <si>
    <t>6.7.05</t>
  </si>
  <si>
    <t>WE400010</t>
  </si>
  <si>
    <t>ביצוע קידוח אופקי מתכוונן (HDD)  בכל סוג קרקע , לשרוול "24</t>
  </si>
  <si>
    <t>ביצוע קידוח אופקי מתכוונן (HDD)  בכל סוג קרקע ,  לשרוול "24 בעומק ושיפוע הנידרשים, הנחת קטע קו "12 מורכב מצינורות עטופים</t>
  </si>
  <si>
    <t>6.7.06</t>
  </si>
  <si>
    <t>WE400038</t>
  </si>
  <si>
    <t>ביצוע DRAINAGE TEST לכל מקטע HDD בנפרד כולל הכנת דו"ח</t>
  </si>
  <si>
    <t>ביצוע DRAINAGE TEST לכל מקטע HDD בנפרד כולל הכנת דו"ח. בדיקת DCVG לקביעת מיקום הפגמים וביצוע תיקונים - הכל מושלם.</t>
  </si>
  <si>
    <t>6.7.16</t>
  </si>
  <si>
    <t>WE400012</t>
  </si>
  <si>
    <t>פריסת סרט זיהוי לאורך הצינור בגובה 40 ס"מ מעל הצינור.</t>
  </si>
  <si>
    <t>פריסת סרט זיהוי לאורך הצינור לאחר השלב הראשון של מילוי חוזר בגובה 40 ס"מ מעל קודקוד הצינור.</t>
  </si>
  <si>
    <t>WE400013</t>
  </si>
  <si>
    <t>הנחה צינור שרוול "24 בקידוח HD  בכל סוג קרקע</t>
  </si>
  <si>
    <t>הנחה צינור שרוול "24 בקידוח HD  בכל סוג קרקע , עבור קווי דלק  "12 לעומקים הנדרשים לרבות חפירת בורות הקידוח.</t>
  </si>
  <si>
    <t>6.7.08</t>
  </si>
  <si>
    <t>WE400014</t>
  </si>
  <si>
    <t>הנחה צינור שרוול "24 בחפירה/תעלה פתוחה עבור קווי דלק "8-"12</t>
  </si>
  <si>
    <t>הנחה צינור שרוול "24 בחפירה/חציבה/תעלה פתוחה עבור קווי דלק  "8-"12 לעומקים הנדרשים לרבות חפירת דפנות החפירה</t>
  </si>
  <si>
    <t>6.7.09</t>
  </si>
  <si>
    <t>WE400015</t>
  </si>
  <si>
    <t>השחלת צינור הדלק, קוטר "12 דרך צינורות שרוול "24</t>
  </si>
  <si>
    <t>6.7.10</t>
  </si>
  <si>
    <t>WE400016</t>
  </si>
  <si>
    <t>הנחת קו דלק  "12 מורכב מצינורות עטופים שלוש שכבות P.P/TRIO</t>
  </si>
  <si>
    <t>הנחת קו דלק  "12 מורכב מצינורות עטופים שלוש שכבות P.P/HDPE/TRIO  כולל הובלה, אחסון, מדידה, פיזור. כ</t>
  </si>
  <si>
    <t>6.7.11</t>
  </si>
  <si>
    <t>WE400017</t>
  </si>
  <si>
    <t>ריתוך צנרת דלק</t>
  </si>
  <si>
    <t>ריתוך צנרת דלק ( צילומים רדיוגרפיה בכמות הנדרשת במסמכי החוזה על חשבון המזמין ).  מדידה לפי אינץ'-קוטר של ריתוך</t>
  </si>
  <si>
    <t>ID</t>
  </si>
  <si>
    <t>6.7.12</t>
  </si>
  <si>
    <t>WE400018</t>
  </si>
  <si>
    <t>ריתוך כיפות kקטע צינור "12'כולל הרכבת מערכת למילוי גז חנקן</t>
  </si>
  <si>
    <t>ריתוך כיפות בקצוות קטע צינור "12 חדש  כולל הרכבת מערכת למילוי גז חנקן ומדידת לחץ. אופציונלי</t>
  </si>
  <si>
    <t>CMP</t>
  </si>
  <si>
    <t>WE400019</t>
  </si>
  <si>
    <t>אספקת והתקנת גז חנקן  ומילוי קטע צינור "12 חדש</t>
  </si>
  <si>
    <t>WE400020</t>
  </si>
  <si>
    <t>אספקת עגלת חירום</t>
  </si>
  <si>
    <t>אספקת עגלת חירום כולל מיכול גמיש (צנרת,מחברים,מדחס וכל רשימת החומרים עפ"י מפרט המזמין )</t>
  </si>
  <si>
    <t>6.7.13</t>
  </si>
  <si>
    <t>WE400021</t>
  </si>
  <si>
    <t>מעבר קו הדלק מתחת לקווים או כבלים לא מסומנים מקוטר 3" ומעלה</t>
  </si>
  <si>
    <t>WE400022</t>
  </si>
  <si>
    <t>אספקה והנחה מרצפות 45x45x5 ס"מ להפרדה בין קווים</t>
  </si>
  <si>
    <t>אספקה והנחה מרצפות 45x45x5 ס"מ על מצע חול כולל ציפוי ביטומן להפרדה בין הקווים/כבלים</t>
  </si>
  <si>
    <t>מ2</t>
  </si>
  <si>
    <t>WE400023</t>
  </si>
  <si>
    <t>יציקת תמיכות לצנרת מבטון ב-30 כולל ברזל זיון</t>
  </si>
  <si>
    <t>WE400024</t>
  </si>
  <si>
    <t>אספקה והנחת פלטות מבטון ב - 30 עם זיון מסיבים פלסטיים</t>
  </si>
  <si>
    <t>ייצור, אספקה והנחת פלטות מבטון ב - 30 עם זיון מסיבים פלסטיים,בגודל 0.1x 1x1.2 מ'  מעל קווי דלק.המרווח בין הפלטות 25 ס"מ</t>
  </si>
  <si>
    <t>WE400025</t>
  </si>
  <si>
    <t>כריתה ו/או עקירה של עצים טבעיים</t>
  </si>
  <si>
    <t>כריתה ו/או עקירה של עצים טבעיים, מטע לרבות שורשים, כולל פינוי וסילוק - אופציונלי</t>
  </si>
  <si>
    <t>WE400026</t>
  </si>
  <si>
    <t>עריכת סקר גיאופיטים</t>
  </si>
  <si>
    <t>עריכת סקר גיאופיטים, אישורו וביצוע איסוף גיאופיטים ע"פ מסקנות הסקר ע"פ הנחיות רט"ג. ישולם חשבונית + 12% ר"ק -אופציונלי</t>
  </si>
  <si>
    <t>6.7.14</t>
  </si>
  <si>
    <t>WE400302</t>
  </si>
  <si>
    <t>טיפול במינים פולשים ע"פ דרישת הרשויות</t>
  </si>
  <si>
    <t>WE400027</t>
  </si>
  <si>
    <t>טיפול בצומח פולשני, טיפול בעצים על פי הנחיות רט"ג</t>
  </si>
  <si>
    <t>טיפול בצומח פולשני, טיפול בעצים על פי הנחיות רט"ג - אופציונלי</t>
  </si>
  <si>
    <t>WE400031</t>
  </si>
  <si>
    <t>מדידות בנחל - אופציונלי</t>
  </si>
  <si>
    <t>WE400032</t>
  </si>
  <si>
    <t>העתקת קווי השקיייה בקטרים משתנים מתחת ל-3"</t>
  </si>
  <si>
    <t>WE400033</t>
  </si>
  <si>
    <t>אספקה והתקנת שלטי אזהרה לפי מפרט תש"א , כולל יסוד בטון</t>
  </si>
  <si>
    <t>WE400034</t>
  </si>
  <si>
    <t>מדידה וביצוע תוכנית בדיעבד( As Made )</t>
  </si>
  <si>
    <t>WE400035</t>
  </si>
  <si>
    <t>תיאום עם גופים רלוונטים וקבלת היתרי חפירה</t>
  </si>
  <si>
    <t>WE400076</t>
  </si>
  <si>
    <t>חישוף שטח</t>
  </si>
  <si>
    <t>WE400077</t>
  </si>
  <si>
    <t>חפירה כללית בכל סוגי הקרקע.</t>
  </si>
  <si>
    <t>חפירה כללית בכל סוגי הקרקע.כולל פינוי חומר לא יאושר למילוי חוזר ועודפי חפירה לאתר מורשה,לרבות שאיבת מי תהום במידת הצורך.</t>
  </si>
  <si>
    <t>6.7.22</t>
  </si>
  <si>
    <t>WE400078</t>
  </si>
  <si>
    <t>חפירה ידנית ובעזרת כלי חפירה זעירים לגילוי עומק תשתיות</t>
  </si>
  <si>
    <t>חפירה ידנית ובעזרת כלי חפירה זעירים לגילוי מיקום ועומק צינורות, כבלים ומתקנים טמונים,כולל אבטחת יציבות דפנות החפירה</t>
  </si>
  <si>
    <t>6.7.23</t>
  </si>
  <si>
    <t>WE400079</t>
  </si>
  <si>
    <t>הידוק שתית בצורה מבוקרת לצפיפות 98%  מוד א.א.ש.ה.ו.</t>
  </si>
  <si>
    <t>הידוק שתית בצורה מבוקרת לצפיפות 98%  מוד. א.א.ש.ה.ו. על פי הנחיות במפרט הכללי הבין משרדי ועל פי ההנחיות בדו''ח הביסוס.</t>
  </si>
  <si>
    <t>WE400080</t>
  </si>
  <si>
    <t>אספקה והחדרה לשתית  של אבנים וחלוקי נחל ("בקלש") 5-15 ס''מ</t>
  </si>
  <si>
    <t>אספקה והחדרה לשתית  של אבנים וחלוקי נחל  בגודל 5-15 ס''מ כולל חרישה, תיחוח, הרטבה והידוק (בהתאם להנחיות יועץ ביסוס)</t>
  </si>
  <si>
    <t>6.7.24</t>
  </si>
  <si>
    <t>WE400081</t>
  </si>
  <si>
    <t>אספקה, הובלה, פיזור והידוק מצעים סוג א' בשכבות 20</t>
  </si>
  <si>
    <t>אספקה, הובלה, פיזור והידוק מצעים סוג א' בשכבות 20 ס"מ ל-98% מוד.א.א.ש.ה.ו.</t>
  </si>
  <si>
    <t>WE400082</t>
  </si>
  <si>
    <t>אספקה,הובלה ופיזור חול אינרטי בהתאם להגדרת יועץ הגנה קטודית</t>
  </si>
  <si>
    <t>אספקה,הובלה ופיזור חול אינרטי בהתאם להגדרת יועץ הגנה קטודית  מאושר ע"י מפקח באתר טרם ביצוע,מהודק בהרטבה בשכבות 20 ס"מ</t>
  </si>
  <si>
    <t>6.7.25</t>
  </si>
  <si>
    <t>WE400083</t>
  </si>
  <si>
    <t>מילוי חומר נברר (סוג א') מצא בשכבות 20 ס"מ מהודקות</t>
  </si>
  <si>
    <t>מילוי חומר נברר (סוג א') מצא בשכבות 20 ס"מ מהודקות ל-98% מוד. א.א.ש.ה.ו. עבור שביל גישה ומסביב לתחנה</t>
  </si>
  <si>
    <t>WE400084</t>
  </si>
  <si>
    <t>אספקה ופיזור של שכבת חצץ 10 ס"מ כולל יריעת "פלריג" שחורה</t>
  </si>
  <si>
    <t>אספקה ופיזור של שכבת חצץ בעובי 10 ס"מ כולל יריעת "פלריג" שחורה או שווה ערך מתחת לשכבת החצץ. כולל ריסוס חומר נוגד נביטה.</t>
  </si>
  <si>
    <t>WE400085</t>
  </si>
  <si>
    <t>מצע בטון רזה בעובי 5 ס"מ.</t>
  </si>
  <si>
    <t>WE400091</t>
  </si>
  <si>
    <t>יציקת בטון על גבי מצע עבור בסיס יסוד השוחה. בעובי 30 ס''מ</t>
  </si>
  <si>
    <t>יציקת בטון על גבי מצע עבור בסיס יסוד השוחה. בעובי 30 ס''מ (שוחה)</t>
  </si>
  <si>
    <t>WE400092</t>
  </si>
  <si>
    <t>תוספת עבור החלקת פני רצפה ב"הליקופטר"</t>
  </si>
  <si>
    <t>6.7.26</t>
  </si>
  <si>
    <t>WE400086</t>
  </si>
  <si>
    <t>יציקת  בטון עובר יסוד גדר היקפית</t>
  </si>
  <si>
    <t>WE400088</t>
  </si>
  <si>
    <t>בטון עבור בסיסי צנרת</t>
  </si>
  <si>
    <t>WE400089</t>
  </si>
  <si>
    <t>בטון עבור יסוד משטחים של ארונות חשמל פנימי וחיצוני</t>
  </si>
  <si>
    <t>WE400090</t>
  </si>
  <si>
    <t>בטון עבור יסודות  של עמוד תאורה צמוד לקיר הגדר ההקפית</t>
  </si>
  <si>
    <t>WE400093</t>
  </si>
  <si>
    <t>בטון  עבור יציקת קירות  שוחה בעובי 30 ס''מ</t>
  </si>
  <si>
    <t>6.7.27</t>
  </si>
  <si>
    <t>WE400094</t>
  </si>
  <si>
    <t>תקרות (או גגות)  בטון  יצוקים על גבי טפסנות.</t>
  </si>
  <si>
    <t>6.7.28</t>
  </si>
  <si>
    <t>WE400095</t>
  </si>
  <si>
    <t>יציקת CLSM</t>
  </si>
  <si>
    <t>יציקת CLSM. ביצוע העבודה מותנה בקבלת אישור מפקח באתר מראש.- אופציונלי</t>
  </si>
  <si>
    <t>6.7.29</t>
  </si>
  <si>
    <t>WE400097</t>
  </si>
  <si>
    <t>מוטות מצולעים מפלדה רתיכה ורשתות מרותכות עבור קירות הקפים</t>
  </si>
  <si>
    <t>מוטות מצולעים מפלדה רתיכה ורשתות מרותכות בקטרים שונים לזיון הבטון בהתאם לת''י 4466. עבור קירות הקפים ומשטחים שונים</t>
  </si>
  <si>
    <t>טון</t>
  </si>
  <si>
    <t>6.7.30</t>
  </si>
  <si>
    <t>WE400098</t>
  </si>
  <si>
    <t>בור ניקוז במידות 60/60 ס"מ ובעומק כ-50 ס"מ,</t>
  </si>
  <si>
    <t>בור ניקוז במידות 60/60 ס"מ ובעומק כ-50 ס"מ, כולל תחתית וקירות, כולל זויתן מבוטן ומכסה סבכה.</t>
  </si>
  <si>
    <t>WE400101</t>
  </si>
  <si>
    <t>איטום אלמנטי בטון תת קרקעיים במריחות חמות.</t>
  </si>
  <si>
    <t>איטום אלמנטי בטון תת קרקעיים במריחות חמות. פריימר ביטומני, 3 שכבות ביטומן מנושב וכיו"ב 85/40-תוכנית 009-BAR-ESC-DRG-004</t>
  </si>
  <si>
    <t>WE400102</t>
  </si>
  <si>
    <t>איטום רולקות במריחות חמות ע"י "רצועות איטום" ברוחב 30 ס"מ</t>
  </si>
  <si>
    <t>איטום רולקות במריחות חמות ע"י "רצועות איטום" ברוחב 30 ס"מ ב - 3 שכבות ביטומן 85/40 - ראה תוכנית 009-BAR-ESC-DRG-004</t>
  </si>
  <si>
    <t>WE400103</t>
  </si>
  <si>
    <t>פרט איטום מעבר צנרת בקיר  בטון ( כולל ייצור שרוול פלדה )</t>
  </si>
  <si>
    <t>פרט איטום מעבר צנרת בקיר  בטון  לרבות מילוי חומר איטום דגם  "LINK SEAL" או ש''ע לפי פרט בתכנית 009-BAR-ESC-DRG-004</t>
  </si>
  <si>
    <t>WE400104</t>
  </si>
  <si>
    <t>ניקוי ואיטום ריצפה, קירות ותקרת השוחה מצד הפנימי</t>
  </si>
  <si>
    <t>ניקוי ואיטום ריצפה, קירות ותקרת השוחה מצד הפנימי במערכת 2 שכבות סיקה טופ- סיל 107 או ש"ע כולל עיבוד והתקנת רולקות.</t>
  </si>
  <si>
    <t>WE400105</t>
  </si>
  <si>
    <t>אספקה והתקנת של גידור זמני מגדר רשת בגובה 1.5 מ'</t>
  </si>
  <si>
    <t>אספקה והתקנת של גידור זמני מגדר רשת בגובה 1.5 מ' בכל שלבי החפירה</t>
  </si>
  <si>
    <t>WE400106</t>
  </si>
  <si>
    <t>גדר רשת  מגלוונת דגם "גבעון" או ש''ע בעלת "קרן" אחת</t>
  </si>
  <si>
    <t>גדר רשת  מגלוונת בעלת "קרן" אחת בגובה  כולל 2.65 מ' מורכבת ע''ג עמודי פלדה לפי פרט בתכ' 009-BAR-ESC-DRG-004</t>
  </si>
  <si>
    <t>WE400107</t>
  </si>
  <si>
    <t>שער דו-כנפי מפלדה מגלוונת במידות   300x250 ס"מ</t>
  </si>
  <si>
    <t>שער דו-כנפי מפלדה מגלוונת במידות   300x250 ס"מ עפ"י תכנית 009-BAR-ESC-DRG-004</t>
  </si>
  <si>
    <t>WE400108</t>
  </si>
  <si>
    <t>שער חד-כנפי מפלדה מגלוונת במידות   100x250 ס"מ</t>
  </si>
  <si>
    <t>שער חד-כנפי מפלדה מגלוונת במידות   100x250 ס"מ עפ"י תכנית 009-BAR-ESC-DRG-005</t>
  </si>
  <si>
    <t>WE400109</t>
  </si>
  <si>
    <t>אספקה והתקנה של מנעול תלי + בית רתק קוטר אנקול 16 מ"מ</t>
  </si>
  <si>
    <t>אספקה והתקנה של מנעול תלי אנקול נשלף עמיד לתנאי חוץ וקורוזיה + בית רתק קוטר אנקול 16 מ"מ, תוצ' מולטילוק או ש"ע מאושר.</t>
  </si>
  <si>
    <t>6.7.31</t>
  </si>
  <si>
    <t>WE400110</t>
  </si>
  <si>
    <t>ידית בהלה אופקית מושכת בריח דגם "נורמה" תוצ' מולטילוק/ש"ע</t>
  </si>
  <si>
    <t>ידית בהלה אופקית, מאושרת להתקנה בשערי מילוט ברוחב של כ 90 ס"מ  עמידה לתנאי חוץ וקורוזיה.(מדידה באחריות הקבלן)</t>
  </si>
  <si>
    <t>6.7.32</t>
  </si>
  <si>
    <t>WE400111</t>
  </si>
  <si>
    <t>מכסה פלדה 110X110 ס''מ לפי תכנית 009-BAR-ESC-DRG-006</t>
  </si>
  <si>
    <t>WE400112</t>
  </si>
  <si>
    <t>צינור פלדה לאוורור ''4 מעוגן לבטון</t>
  </si>
  <si>
    <t>WE400113</t>
  </si>
  <si>
    <t>צינור פלדה לכבילי חשמל ''4 מעוגן לבטון</t>
  </si>
  <si>
    <t>WE400114</t>
  </si>
  <si>
    <t>ברגים כימיים לבטון.</t>
  </si>
  <si>
    <t>WE400115</t>
  </si>
  <si>
    <t>ברגים שונים</t>
  </si>
  <si>
    <t>WE400116</t>
  </si>
  <si>
    <t>U - BOLT</t>
  </si>
  <si>
    <t>WE400117</t>
  </si>
  <si>
    <t>ייצור, גילוון, צביעה והרכבת קונס' פלדה עבור משטחי דריכה</t>
  </si>
  <si>
    <t>ייצור, גילוון, צביעה והרכבת קונס' פלדה לרבות ריתוכים וחיבורי ברגים עבור משטחי דריכה. תוכנית 009-BAR-ESC-DRG-005</t>
  </si>
  <si>
    <t>6.7.33</t>
  </si>
  <si>
    <t>WE400118</t>
  </si>
  <si>
    <t>ייצור, גילוון, צביעה והרכבת קונס' פלדה עבור תמיכות מגופים</t>
  </si>
  <si>
    <t>ייצור, גילוון, צביעה והרכבת קונסטרוקציית פלדה  לרבות ריתוכים וחיבורי ברגים עבור תמיכות מגופים,תוכנית 009-BAR-ESC-DRG-005</t>
  </si>
  <si>
    <t>6.7.34</t>
  </si>
  <si>
    <t>WE400119</t>
  </si>
  <si>
    <t>סולם פלדה מעוגן לקונסטרוקציה</t>
  </si>
  <si>
    <t>סולם פלדה מעוגן לקונסטרוקציה, עשוי ממסגרת ושלבים מפרופילים מגולוונים וצבועים, לרבות מאחזי יד. תכנית 009-BAR-ESC-DRG-005</t>
  </si>
  <si>
    <t>6.7.35</t>
  </si>
  <si>
    <t>WE400120</t>
  </si>
  <si>
    <t>תומכות מכסים מפלדה מגולוונת וצבועה מעוגנות לתקרת בטון</t>
  </si>
  <si>
    <t>תומכות מכסים מפלדה כולל עמודים אנכיים, מוטות אופקיים, פחים ואביזרי חיבור עפ"י תוכניות 009-BAR-ESC-DRG-005</t>
  </si>
  <si>
    <t>6.7.36</t>
  </si>
  <si>
    <t>WE400121</t>
  </si>
  <si>
    <t>סבכת הליכה מתועשת  בעובי 30 מ''מ תוצרת "GRIPWELD" או ש''ע</t>
  </si>
  <si>
    <t>WE400122</t>
  </si>
  <si>
    <t>הספקת הובלה והתקנת מכסה מעל בור ניקוז בשוחה</t>
  </si>
  <si>
    <t>WE400099</t>
  </si>
  <si>
    <t>גומחה חשמל דגם אקרשטיין או ש"ע עפ"י תוכנית</t>
  </si>
  <si>
    <t>WE400124</t>
  </si>
  <si>
    <t>הרכבת אביזר מתוברג</t>
  </si>
  <si>
    <t>WE400125</t>
  </si>
  <si>
    <t>פירוק אביזר מתוברג סעיף אופצינלי</t>
  </si>
  <si>
    <t>WE400126</t>
  </si>
  <si>
    <t>הרכבת מגוף או אביזר מאוגן</t>
  </si>
  <si>
    <t>WE400127</t>
  </si>
  <si>
    <t>פירוק מגוף או אביזר מאוגן סעיף אופצינלי</t>
  </si>
  <si>
    <t>WE400296</t>
  </si>
  <si>
    <t>סגירת זוג אוגנים</t>
  </si>
  <si>
    <t>WE400297</t>
  </si>
  <si>
    <t>פתיחת זוג אוגנים</t>
  </si>
  <si>
    <t>WE400128</t>
  </si>
  <si>
    <t>הרכבת צנרת בתוך השוחות</t>
  </si>
  <si>
    <t>IDM</t>
  </si>
  <si>
    <t>WE400129</t>
  </si>
  <si>
    <t>מבחן לחץ לצינור בתוך השוחה ובחוץ</t>
  </si>
  <si>
    <t>מבחן לחץ לצינור בתוך השוחה ובחוץ, כולל את כל הפעולות והציוד הנדרשים למבחן לחץ של 125 בר.</t>
  </si>
  <si>
    <t>WE400131</t>
  </si>
  <si>
    <t>צביעה חיצונית של הצנרת בשוחות מגופים</t>
  </si>
  <si>
    <t>צביעה חיצונית של הצנרת בשוחות מגופים עפ"י מפרט המזמין לרבות ניקוי חול לדרגה SA2 1/2 אספקת כל החומרים וציוד הדרושים .</t>
  </si>
  <si>
    <t>6.7.38</t>
  </si>
  <si>
    <t>WE400308</t>
  </si>
  <si>
    <t>אספקה והתקנת נקודת מדידה טיפוס צינור, עם לוח פרטינקס</t>
  </si>
  <si>
    <t>אספקה והתקנת נקודת מדידה טיפוס צינור, עם לוח פרטינקס או פרספקט וברגים, שנטים, כולל השחלת כבלי הגנה קתודית קיימים</t>
  </si>
  <si>
    <t>WE400309</t>
  </si>
  <si>
    <t>אספקה והתקנת נקודה מבודדת ( עם Dead Front )</t>
  </si>
  <si>
    <t>WE340059</t>
  </si>
  <si>
    <t>אספקת נק מדידה וחלוקת זרם מבודדתDead Front 600*400*220 ממ</t>
  </si>
  <si>
    <t>אספקת נק מדידה וחלוקת זרם מבודדתDead Front 600*400*220 ממ,לפי תקן ודרישות תשא,שילוט נק וכבלים בה,עבודות חפירה,מילוי חוזר</t>
  </si>
  <si>
    <t>WE340058</t>
  </si>
  <si>
    <t>אספקת נק מדידה וחלוקת זרם מבודדתDead Front 400*300*200 ממ</t>
  </si>
  <si>
    <t>אספקת נק מדידה וחלוקת זרם מבודדתDead Front 400*300*200 ממ,לפי תקן ודרישות תשא,שילוט נק וכבלים בה,עבודות חפירה,מילוי חוזר</t>
  </si>
  <si>
    <t>WE400303</t>
  </si>
  <si>
    <t>חיבור זוג כבלים לצינור נתג"ז לפי סטנדרט ונוהל של נתג"ז</t>
  </si>
  <si>
    <t>WE400304</t>
  </si>
  <si>
    <t>חיבור זוג כבלים לצינור מקורות לפי סטנדרט ונוהל של מקורות</t>
  </si>
  <si>
    <t>WE400305</t>
  </si>
  <si>
    <t>חיבור כבל לצינור בשיטת Pin Brazing כולל איטום אזור החיבור</t>
  </si>
  <si>
    <t>WE400044</t>
  </si>
  <si>
    <t>אספקת כבל  N2XY-25mm2 כולל התקנתו בתעלה</t>
  </si>
  <si>
    <t>אספקת כבל  N2XY-25mm2 כולל התקנתו בתעלה, עבודות חפירה ומילוי חוזר</t>
  </si>
  <si>
    <t>WE400043</t>
  </si>
  <si>
    <t>אספקת כבל  N2XY-10mm2 כולל התקנתו בתעלה</t>
  </si>
  <si>
    <t>אספקת כבל  N2XY-10mm2 כולל התקנתו בתעלה, עבודות חפירה ומילוי חוזר</t>
  </si>
  <si>
    <t>WE340067</t>
  </si>
  <si>
    <t>התקנת מערכת הגנה קתודית זמנית ע"י אנודה מגנזיום 17 ליברות</t>
  </si>
  <si>
    <t>התקנת מערכת הגנה קתודית זמנית בעזרת אנודה מגנזיום במשקל 17 ליברות כולל חיבור כבל לצינור באופן זמני, חפירה, הרטבה ומילוי</t>
  </si>
  <si>
    <t>WE340068</t>
  </si>
  <si>
    <t>אספקת קופון "AC Corrosion Coupon 1cm2" מתוצרת MCMiller</t>
  </si>
  <si>
    <t>אספקת קופון "AC Corrosion Coupon 1cm2"  כולל כבל 30 מ' והתקנתו כולל חפירה, חיבור לנקודת מדידה,שילוט</t>
  </si>
  <si>
    <t>WE340054</t>
  </si>
  <si>
    <t>אספקת תא יחוס קבוע מסוג  " Stelth -7 " ,מודל  SRE-022-CIY</t>
  </si>
  <si>
    <t>אספקת תא יחוס קבוע Stelth-7 SRE-022-CIY מקורי 20מ BORIN או ש"ע באישור מתכנן והתקנתו:עבודות חפירה,חיבור לנק מדידה,שילוט</t>
  </si>
  <si>
    <t>WE340069</t>
  </si>
  <si>
    <t>אספקת תא יחוס קבוע מסוג  UL50I-CUG-3W100 מתוצרת EDI</t>
  </si>
  <si>
    <t>אספקת תא יחוס קבוע מסוג כולל כבל מקורי 30 מטר או ש"ע באישור מתכנן והתקנתו כולל  חפירה, חיבור כבל לנקודת מדידה ושילוט</t>
  </si>
  <si>
    <t>WE340070</t>
  </si>
  <si>
    <t>אספקת קופון ERv2probe,Rod,Fe,1cm2,500µm,12M תוצ' MetriCorr</t>
  </si>
  <si>
    <t>אספקת קופון  ERv2probe,Rod,Fe,1cm2,500µm,12m מתוצרת MetriCorr</t>
  </si>
  <si>
    <t>WE340040</t>
  </si>
  <si>
    <t>אספקה והתקנה של נקודת ניטר הגנה קתודית חכמה</t>
  </si>
  <si>
    <t>אספקה והתקנת נקודת מדידה חכמה Slimline Remote Monitoring Pack, solar G תוצרת MetriCorr</t>
  </si>
  <si>
    <t>6.3.80</t>
  </si>
  <si>
    <t>WE340071</t>
  </si>
  <si>
    <t>התקנת קופון  ERv2probe,Rod,Fe,1cm2,500µm,12m</t>
  </si>
  <si>
    <t>התקנת קופון  ERv2probe,Rod,Fe,1cm2,500µm,12m מתוצרת MetriCorr ליד צינור וכיסוי</t>
  </si>
  <si>
    <t>WE400310</t>
  </si>
  <si>
    <t>אספקה והתקנת קונסטרוקצית מתכת מגולוונת ליחידת שידור וגדר רש</t>
  </si>
  <si>
    <t>אספקה והתקנת קונסטרוקצית מתכת מגולוונת ליחידת שידור וגדר רשת היקפית 2*2 מטר כולל שער פשפש, יסוד בטון ומצעים, לפי סטנדרט"</t>
  </si>
  <si>
    <t>WE340072</t>
  </si>
  <si>
    <t>התקנת משטח להשוואת פוטנציאלים לנקודת חלוקת זרם</t>
  </si>
  <si>
    <t>התקנת משטח להשוואת פוטנציאלים כולל אספקת סרט דגם Standard מתוצרת Platt באורך כ-60 מטר,כולל חפירה, חיבורים נדרשים וכיסוי</t>
  </si>
  <si>
    <t>WE340073</t>
  </si>
  <si>
    <t>התקנת משטח מבודד לנקודת חלוקת זרם</t>
  </si>
  <si>
    <t>התקנת משטח מבודד לנק' חלוקת זרם כולל אספקת חצץ בעל התנגדות סגולית מעל 100Ω*m, כולל חפירה, חיבור וכיסוי הכבל</t>
  </si>
  <si>
    <t>WE400298</t>
  </si>
  <si>
    <t>אספקת מפרץ מתח דגם SSD-3/1-1.2k-R  מתוצרת DEI</t>
  </si>
  <si>
    <t>WE400299</t>
  </si>
  <si>
    <t>אספקת מפרץ מתח דגם SSD-3/1-3kA-R  מתוצרת DEI</t>
  </si>
  <si>
    <t>WE400300</t>
  </si>
  <si>
    <t>אספקת מפרץ מתח דגם SSD-3/1-5kA-R  מתוצרת DEI</t>
  </si>
  <si>
    <t>WE400301</t>
  </si>
  <si>
    <t>אספקת מפרץ מתח דגם PCRX-3/1-9kA  מתוצרת DEI</t>
  </si>
  <si>
    <t>WE340063</t>
  </si>
  <si>
    <t>ביצוע בדיקות DCVG כולל דוח לפי המפרט</t>
  </si>
  <si>
    <t>WE400311</t>
  </si>
  <si>
    <t>מדידות פעולת הגנה קתודית זמנית כולל רמת ההגנה ודוח</t>
  </si>
  <si>
    <t>מדידות פעולת הגנה קתודית זמנית כולל רמת ההגנה ודוח - פעם בחודש</t>
  </si>
  <si>
    <t>WE340064</t>
  </si>
  <si>
    <t>תוכניות עדות ובדיקות חשמליות לפי המפרט</t>
  </si>
  <si>
    <t>WE400312</t>
  </si>
  <si>
    <t>אספקה והנחה שרוול פלסטי "2 עבור סיב אופטי בעומק מינימלי</t>
  </si>
  <si>
    <t>אספקה והנחה שרוול פלסטי "2 עבור סיב אופטי בעומק מינימלי של 50 ס"מ כולל השחלת השרוול בקידוחים וכולל בדיקת</t>
  </si>
  <si>
    <t>WE400053</t>
  </si>
  <si>
    <t>אספקה והתקנת תאי שוחות תקשורת עם מכסים בקוטר 800 מ"מ</t>
  </si>
  <si>
    <t>אספקה והתקנת תאי שוחות תקשורת עם מכסים תוצרת חופית, בקוטר 800 מ"מ וכיסוי באדמה מקומית בגובה  100 ס"מ</t>
  </si>
  <si>
    <t>6.7.18</t>
  </si>
  <si>
    <t>WE400054</t>
  </si>
  <si>
    <t>ביצוע כניסה ויציאה צינורות תשתית סיב אופטי לשוחות</t>
  </si>
  <si>
    <t>ביצוע כניסה ויציאה צינורות תשתית סיב אופטי לשוחות כולל קידוח חורים ואיטום</t>
  </si>
  <si>
    <t>WE400055</t>
  </si>
  <si>
    <t>אספקה והנחת צנרת תשתית לכבלי סיב אופטי</t>
  </si>
  <si>
    <t>אספקה והנחת צנרת תשתית לכבלי סיב אופטי  , מורכב מ- 2 צינורות בקוטר  16 מ"מ  מחוברים ביניהם ועם מוליך מתכתי,</t>
  </si>
  <si>
    <t>6.7.19</t>
  </si>
  <si>
    <t>WE400057</t>
  </si>
  <si>
    <t>בדיקת צנרת בלחץ אויר ושטיפה בלחץ אויר על ידי יריית ספוג</t>
  </si>
  <si>
    <t>WE400058</t>
  </si>
  <si>
    <t>אספקה והתקנת כבל סיב אופטי עד 96  סיבים</t>
  </si>
  <si>
    <t>אספקה והתקנת כבל סיב אופטי עד 96  סיבים לרבות חיבורי קצה וחיבורים בין הקטעים בכמות שידרש .</t>
  </si>
  <si>
    <t>WE400170</t>
  </si>
  <si>
    <t>אספקה, התקנה וחיבור של גוף תאורה לינארי במידות 120*10 ס"מ</t>
  </si>
  <si>
    <t>אספקה, התקנה וחיבור של גוף תאורה לינארי במידות 120*10 ס"מ LED IP65  מוגן התפוצצות ZONE1 תוצרת חברת SEAG או ש"ע</t>
  </si>
  <si>
    <t>WE400171</t>
  </si>
  <si>
    <t>אספקה והתקנת עמוד תאורה מגולוון בגובה 4 מ' כולל זרוע עד 1מ'</t>
  </si>
  <si>
    <t>אספקה והתקנת עמוד תאורה מגולוון בגובה 4 מטר כולל זרוע עד 1 מ', ברגי עגון, תא אביזרים. הכל קומפ' כנדרש בסכימות ובפרטים .</t>
  </si>
  <si>
    <t>WE400173</t>
  </si>
  <si>
    <t>נקודת תאורה לפי הגדרה</t>
  </si>
  <si>
    <t>WE360058</t>
  </si>
  <si>
    <t>גוף תאורה לתאורת רחוב LED בהספק 90W 4000K בעל אטימות IP65</t>
  </si>
  <si>
    <t>אספקה והתקנה גוף תאורה להתקנה על עמוד בגובה 8 לתאורת רחוב LED בהספק 90W 4000K בעל אטימות IP65</t>
  </si>
  <si>
    <t>WE400175</t>
  </si>
  <si>
    <t>אספקה והתקנה של גוף תאורה LED מוגן מים IP65 במידות120X10ס"מ</t>
  </si>
  <si>
    <t>אספקה, התקנה וחיבור של גוף תאורה LED מוגן מים IP65 במידות 120X10 ס"ם לתאורת גומחה כולל מפסק הדלקה בפתיחת הדלת</t>
  </si>
  <si>
    <t>WE400176</t>
  </si>
  <si>
    <t>אספקה, התקנה וחיבור מפסק קרבה מוגן מים IP65</t>
  </si>
  <si>
    <t>אספקה, התקנה וחיבור מפסק קרבה מוגן מים IP65 לאינדיקציה לבקר על פתיחת דלת של הפילר.</t>
  </si>
  <si>
    <t>WE400177</t>
  </si>
  <si>
    <t>אספקה, התקנה וחיבור מפסק הדלקה מוגן מים IP65 להתקנה על הטיח</t>
  </si>
  <si>
    <t>WE400178</t>
  </si>
  <si>
    <t>אספקה, התקנה וחיבור שקע כח 3X16A</t>
  </si>
  <si>
    <t>אספקה, התקנה וחיבור שקע כח 3X16A להתקנה על הטיח + כבל מעבר כולל תקע CEE ושקע ישראלי.</t>
  </si>
  <si>
    <t>WE400179</t>
  </si>
  <si>
    <t>אספקה, התקנה וחיבור שקע כח 5X16A להתקנה על הטיח.</t>
  </si>
  <si>
    <t>WE400281</t>
  </si>
  <si>
    <t>אספקה, התקנת קופסאות הסתעפות (JB) מסוג EX מידות 150X150 מ"מ</t>
  </si>
  <si>
    <t>קופסאות הסתעפות (JB) מסוג EX חברת SEAG,  STAHL OR BARTECH כלול עד 20 מהדקים 4 ממ"ר, פס הארקה, עד 9 כניסות לכבל מיכשור.</t>
  </si>
  <si>
    <t>WE400181</t>
  </si>
  <si>
    <t>אספקה, התקנה וחווט של קופסאות הסתעפות (JB)מידות 100x100מ"מ.</t>
  </si>
  <si>
    <t>אספקה, התקנה וחווט של קופסאות הסתעפות (JB) מסוג EX של חברת SEAG,  STAHL OR BARTECH מידות 100x100 מ"מ.</t>
  </si>
  <si>
    <t>6.8.10</t>
  </si>
  <si>
    <t>WE400182</t>
  </si>
  <si>
    <t>אספקה והתקנה ליד מגוף חשמלי וחיבור של מנתק זרם 3x16A</t>
  </si>
  <si>
    <t>אספקה, התקנה ליד מגוף חשמלי וחיבור של מנתק זרם 3x16A, בקופסה EX תוצרת חברות SEAG או ש"ע, אטימות IP65 כולל כניסות כבלים.</t>
  </si>
  <si>
    <t>6.8.11</t>
  </si>
  <si>
    <t>WE400183</t>
  </si>
  <si>
    <t>כבל N2XY-FRI בחתך 4X2.5 ממ"ר</t>
  </si>
  <si>
    <t>WE150032</t>
  </si>
  <si>
    <t>התקנה וחיבור כבל נחושת 4X2.5</t>
  </si>
  <si>
    <t>התקנת הכבל בחפירה או על סולם או בתעלה או השחלה בצינור, כולל חיבור קצוות</t>
  </si>
  <si>
    <t>14.04.002</t>
  </si>
  <si>
    <t>WE400184</t>
  </si>
  <si>
    <t>כבל N2XY-FRI בחתך 5X1.5 ממ"ר</t>
  </si>
  <si>
    <t>WE150008</t>
  </si>
  <si>
    <t>התקנה וחיבור כבל נחושת 5X1.5</t>
  </si>
  <si>
    <t>WE400185</t>
  </si>
  <si>
    <t>כבל N2XY-FRI בחתך 3X2.5 ממ"ר</t>
  </si>
  <si>
    <t>WE150029</t>
  </si>
  <si>
    <t>התקנה וחיבור כבל נחושת 3X2.5</t>
  </si>
  <si>
    <t>WE400186</t>
  </si>
  <si>
    <t>כבל N2XY-FRI בחתך 3X1.5 ממ"ר</t>
  </si>
  <si>
    <t>WE150002</t>
  </si>
  <si>
    <t>התקנה וחיבור כבל נחושת 3X1.5</t>
  </si>
  <si>
    <t>WE400282</t>
  </si>
  <si>
    <t>כבל N2XY-FRI בחתך 5X2.5 ממ"ר</t>
  </si>
  <si>
    <t>WE150035</t>
  </si>
  <si>
    <t>התקנה וחיבור כבל נחושת 5X2.5</t>
  </si>
  <si>
    <t>WE400187</t>
  </si>
  <si>
    <t>כבל N2XY-FRI בחתך 3X4 ממ"ר</t>
  </si>
  <si>
    <t>WE150038</t>
  </si>
  <si>
    <t>התקנה וחיבור כבל נחושת 3X4</t>
  </si>
  <si>
    <t>WE400188</t>
  </si>
  <si>
    <t>כבל N2XY-FRI בחתך 10X1.5, 12X1.5 ממ"ר</t>
  </si>
  <si>
    <t>WE150017</t>
  </si>
  <si>
    <t>התקנה וחיבור כבל נחושת 12X1.5</t>
  </si>
  <si>
    <t>WE150819</t>
  </si>
  <si>
    <t>אספקת כבל TDBON משוריין ומסוכך 1X2X16AWG, מעטה כחול או שחור</t>
  </si>
  <si>
    <t>WE150820</t>
  </si>
  <si>
    <t>התקנת כבל TDBON משוריין ומסוכך 1X2X16AWG, מעטה כחול או שחור</t>
  </si>
  <si>
    <t>התקנת כבל TDBON משוריין ומסוכך בחתך 1X2X16AWG, מעטה כחול או שחור כולל חיבורים</t>
  </si>
  <si>
    <t>WE150823</t>
  </si>
  <si>
    <t>אספקת כבל TDBON מסוכך 2X2X16AWG, מעטה כחול או שחור</t>
  </si>
  <si>
    <t>אספקת כבל TDBON מסוכך (כל זוג + סיכוך כללי) בחתך 2X2X16AWG, מעטה כחול או שחור</t>
  </si>
  <si>
    <t>WE150824</t>
  </si>
  <si>
    <t>התקנת כבל TDBON משוריין ומסוכך 2X2X16AWG, מעטה כחול או שחור</t>
  </si>
  <si>
    <t>התקנת כבל TDBON מסוכך (כל זוג + סיכוך כללי) בחתך 2X2X16AWG, מעטה כחול או שחור כולל חיבורים</t>
  </si>
  <si>
    <t>WE150831</t>
  </si>
  <si>
    <t>אספקת כבל TDBON מסוכך 8X2X16AWG, מעטה כחול או שחור</t>
  </si>
  <si>
    <t>אספקת כבל TDBON מסוכך (כל זוג + סיכוך כללי) בחתך 8X2X16AWG, מעטה כחול או שחור</t>
  </si>
  <si>
    <t>WE150832</t>
  </si>
  <si>
    <t>התקנת כבל TDBON משוריין ומסוכך 8X2X16AWG, מעטה כחול או שחור</t>
  </si>
  <si>
    <t>התקנת כבל TDBON מסוכך (כל זוג + סיכוך כללי) בחתך 8X2X16AWG, מעטה כחול או שחור כולל חיבורים</t>
  </si>
  <si>
    <t>WE400192</t>
  </si>
  <si>
    <t>כבל N2XY-FRI בחתך עד 5x10 ממ"ר</t>
  </si>
  <si>
    <t>WE150898</t>
  </si>
  <si>
    <t>התקנה וחיבור כבל N2XY-FRI בחתך עד 5x10 ממ"ר</t>
  </si>
  <si>
    <t>התקנת וחיבור כבל N2XY-FRI בחתך עד 5x10 ממ"ר</t>
  </si>
  <si>
    <t>WE400193</t>
  </si>
  <si>
    <t>צינור מגולוון "1 f</t>
  </si>
  <si>
    <t>WE400194</t>
  </si>
  <si>
    <t>צינור מגולוון "2 f</t>
  </si>
  <si>
    <t>WE400195</t>
  </si>
  <si>
    <t>צינור פלסטי שחור דגם "קוברה" קוטר 2"</t>
  </si>
  <si>
    <t>WE400196</t>
  </si>
  <si>
    <t>צינור פלסטי שחור דגם "קוברה" קוטר 3"</t>
  </si>
  <si>
    <t>WE400197</t>
  </si>
  <si>
    <t>צינור פלסטי שחור דגם "קוברה" קוטר 4"</t>
  </si>
  <si>
    <t>WE400198</t>
  </si>
  <si>
    <t>צינור שרשורי כבד "1 f</t>
  </si>
  <si>
    <t>WE400199</t>
  </si>
  <si>
    <t>צינור שרשורי כבד "1.5 f</t>
  </si>
  <si>
    <t>WE400200</t>
  </si>
  <si>
    <t>סולם כבל "נאור" מגולוון רוחב 100 מ"מ כולל מכסה</t>
  </si>
  <si>
    <t>סולם כבל "נאור" מגולוון רוחב 100 מ"מ כולל מכסה מפח ותמיכות מברזל מגולוון או מבטון</t>
  </si>
  <si>
    <t>WE400201</t>
  </si>
  <si>
    <t>סולם כבל "נאור" מגולוון רוחב 200 מ"מ כולל מכסה מפח</t>
  </si>
  <si>
    <t>סולם כבל "נאור" מגולוון רוחב 200 מ"מ כולל מכסה מפח, מחיצה אמצעית ותמיכות מברזל מגולוון או מבטון</t>
  </si>
  <si>
    <t>WE400202</t>
  </si>
  <si>
    <t>תעלות PVC במידות עד  60 * 120 מ"מ כולל מכסה</t>
  </si>
  <si>
    <t>WE400203</t>
  </si>
  <si>
    <t>אספקת והתקנת תעלת כבלים מפח מגולוון במידות שונות כולל מכסה</t>
  </si>
  <si>
    <t>ק'ג</t>
  </si>
  <si>
    <t>WE400204</t>
  </si>
  <si>
    <t>תכנון, אספקה והתקנה של קונס' מפרופילים שונים ומברזל מגלוון</t>
  </si>
  <si>
    <t>תכנון, אספקה והתקנה של קונסטרוקציות עשויות מפרופילים שונים מברזל מגולוון</t>
  </si>
  <si>
    <t>WE400205</t>
  </si>
  <si>
    <t>חפירת תעלה לכבלים, בעומק של עד 1.0 מ' ורוחב עד 80 ס"מ.</t>
  </si>
  <si>
    <t>חפירת תעלה כבלים באדמה בידיים בעומק של עד 1.0 מטר ורוחב עד 80 ס"מ. העבודה כוללת החזרת האדמה לאחר הנחת הכבל או הצינור,</t>
  </si>
  <si>
    <t>6.8.12</t>
  </si>
  <si>
    <t>WE400206</t>
  </si>
  <si>
    <t>חפירות שונות בידיים כולל כיסוי, הידוק ויישור השטח.</t>
  </si>
  <si>
    <t>חפירות שונות בידיים כולל כיסוי, הידוק ויישור השטח, סילוק האדמה המיותרת.  החזרת חצץ ופתיחה ותיקון כביש אספלט לפי הצורך.</t>
  </si>
  <si>
    <t>6.8.13</t>
  </si>
  <si>
    <t>WE400208</t>
  </si>
  <si>
    <t>חציבת פתח עד "6 בקיר בטון או בלוקים ותיקון אחרי חציבה .</t>
  </si>
  <si>
    <t>חציבת פתח עד "6 בקיר בטון או בלוקים ותיקון אחרי חציבה</t>
  </si>
  <si>
    <t>WE400209</t>
  </si>
  <si>
    <t>יציקות בטון שונות</t>
  </si>
  <si>
    <t>WE400210</t>
  </si>
  <si>
    <t>אספקת והתקנת פס השוואת פוטנציאלים מנחושת,מידות 600x60x5 מ"מ</t>
  </si>
  <si>
    <t>אספקת והתקנת פס השוואת פוטנציאלים מנחושת במידות 600x60x5 מ"מ. כולל ציפוי בדיל ומבודדים לפי פרט .</t>
  </si>
  <si>
    <t>WE400211</t>
  </si>
  <si>
    <t>אספקת והתקנת פס הארקה מקומי מנחושת במידות 250x40x4 מ"מ</t>
  </si>
  <si>
    <t>אספקת והתקנת פס הארקה מקומי מנחושת במידות 250x40x4 מ"מ.כולל ציפוי בדיל ומבודדים לפי פרט .</t>
  </si>
  <si>
    <t>WE400212</t>
  </si>
  <si>
    <t>אספקה, התקנה וחיבור של אלקטרודת הארקה עשויה מברזל מגולוון</t>
  </si>
  <si>
    <t>חיבור של אלקטרודת הארקה מברזל מגולוון קוטר 20 f מ"מ, אורך של 6 מ' כולל מהדק חיבור,שוחת ביקורת עגולה 500f מ"מ ומכסה 25טון</t>
  </si>
  <si>
    <t>6.8.15</t>
  </si>
  <si>
    <t>WE400213</t>
  </si>
  <si>
    <t>חיבור נקודת הארקה לאלקטרודת הארקה</t>
  </si>
  <si>
    <t>חיבור נקודת הארקה לאלקטרודת הארקה, קונסטרוקציה, מכשיר או ציוד אחר כולל החלפת נעלי כבל,ברגים,דיסקיות וכל חומר הנדרש</t>
  </si>
  <si>
    <t>6.8.16</t>
  </si>
  <si>
    <t>WE400313</t>
  </si>
  <si>
    <t>אספקה כבל PVC CU 1X‏10</t>
  </si>
  <si>
    <t>WE400314</t>
  </si>
  <si>
    <t>התקנה כולל חיבורים כבל PVC CU 1X‏10</t>
  </si>
  <si>
    <t>WE400315</t>
  </si>
  <si>
    <t>אספקה כבל PVC CU 1X‏16</t>
  </si>
  <si>
    <t>WE400316</t>
  </si>
  <si>
    <t>התקנה כולל חיבורים כבל PVC CU 1X‏16</t>
  </si>
  <si>
    <t>WE400317</t>
  </si>
  <si>
    <t>אספקה כבל PVC CU 1X‏25</t>
  </si>
  <si>
    <t>WE400318</t>
  </si>
  <si>
    <t>התקנה כולל חיבורים כבל PVC CU 1X‏25</t>
  </si>
  <si>
    <t>WE400217</t>
  </si>
  <si>
    <t>התקנה של משדר לחץ לקו דלק</t>
  </si>
  <si>
    <t>התקנת משדר לחץ,כולל אספקה והתקנה של כניסות כבל מוגני התפצצות, חיבורו משני קצותיו, כיול המכשיר וסימון ע"י שלט עםTAG NO</t>
  </si>
  <si>
    <t>6.8.17</t>
  </si>
  <si>
    <t>WE400218</t>
  </si>
  <si>
    <t>חיבור כבלי חשמל ופיקוד למגופים חשמליים והפעלה של המגופים.</t>
  </si>
  <si>
    <t>חיבור כבלי חשמל ופיקוד למגופים חשמליים,כולל כניסות כבלים משולבים משלושה חלקים (2 יח' למגוף) סימולציה בבקר וסימון ע"י שלט</t>
  </si>
  <si>
    <t>6.8.18</t>
  </si>
  <si>
    <t>WE400219</t>
  </si>
  <si>
    <t>התקנה, חיבור וכיול של מפסק קרבה NAMUR למרחק חישה 30 מ"מ</t>
  </si>
  <si>
    <t>התקנה, חיבור וכיול של מפסק קרבה NAMUR למרחק חישה 30 מ"מ תוצרת חברת PEPPEREL + FUCHS דגם NCN 30+U4+30 (אספקה ע"י המזמין).</t>
  </si>
  <si>
    <t>WE400220</t>
  </si>
  <si>
    <t>התקנה, חיבור וכיול של מפסק גובה (כדור) שיספק ע"י המזמין.</t>
  </si>
  <si>
    <t>התקנה, חיבור וכיול של מפסק גובה (כדור) שיספק ע"י המזמין. העבודה כוללת סימולציה בבקר המתוכנת וסימון ע"י שלט עם .TAG NO</t>
  </si>
  <si>
    <t>6.8.19</t>
  </si>
  <si>
    <t>WE400221</t>
  </si>
  <si>
    <t>אספקה, הובלה והתקנה של גומחה (פילר) מבטון</t>
  </si>
  <si>
    <t>אספקה והתקנה של גומחה מבטון במידות פנימיות 235X60X268 ס"מ,דלת דו כנפית מפלדה מגולוונת 4 מ"מ לפי תוכנית, כולל מנעול.</t>
  </si>
  <si>
    <t>6.8.20</t>
  </si>
  <si>
    <t>WE400222</t>
  </si>
  <si>
    <t>כנ"ל עבור ארון סיבים אופטיים במידות פנימיות 150X95X220 ס"מ</t>
  </si>
  <si>
    <t>כנ"ל עבור ארון סיבים אופטיים במידות פנימיות 150X95X220 ס"מ  . כדוגמת רדימיקס מק"ט PIG15095</t>
  </si>
  <si>
    <t>WE400223</t>
  </si>
  <si>
    <t>כנ"ל עבור ארון מונה חברת חשמל במידות עד 120x50x250 ס"מ</t>
  </si>
  <si>
    <t>כנ"ל עבור ארון מונה חברת חשמל במידות עד 120x50x250 ס"מ . ובכפוף להנחיות חח"י .</t>
  </si>
  <si>
    <t>WE400319</t>
  </si>
  <si>
    <t>הובלה לאתר ממחסן המזמין והתקנה על הקיר בגומחה מבטון</t>
  </si>
  <si>
    <t>הובלה לאתר ממחסן המזמין והתקנה על הקיר בגומחה מבטון של לוח הזנה 24VDC ממחסני תשן  כולל כל עבודות הכנה.</t>
  </si>
  <si>
    <t>WE400225</t>
  </si>
  <si>
    <t>שילוט וסימון של כל הכבלים והגידים במתקן</t>
  </si>
  <si>
    <t>WE400226</t>
  </si>
  <si>
    <t>איטום שתי קצוות של צנור עד "6 באמצעות חומר אטימה חסין אש</t>
  </si>
  <si>
    <t>איטום שתי קצוות של צנור עד "6 באמצעות חומר אטימה חסין אש תוצרת חברת מונו אלקטרוניקס דגם FS900או FS 1900 לפי החלטת המזמין</t>
  </si>
  <si>
    <t>WE400227</t>
  </si>
  <si>
    <t>איטום מעברי כבלים באמצעות מלט חסין אש</t>
  </si>
  <si>
    <t>WE400228</t>
  </si>
  <si>
    <t>בדיקת מתקן על ידי בודק מוסמך</t>
  </si>
  <si>
    <t>בדיקת מתקן על ידי בודק מוסמך (כולל בדיקה חוזרת לאחר תיקון ליקויים לפי הצורך)</t>
  </si>
  <si>
    <t>WE400229</t>
  </si>
  <si>
    <t>טיפול מול חח"י עבור הזמנת החיבור ותיאום עם אנשי חל"ב</t>
  </si>
  <si>
    <t>טיפול מול חח"י עבור הזמנת החיבור ותיאום עם אנשי חל"ב עד לקבלת החיבור הנדרש לתחנה קומפ'</t>
  </si>
  <si>
    <t>WE400230</t>
  </si>
  <si>
    <t>סילוק כל הפסולת מהמתקן, ניקוי וסידור שטח.</t>
  </si>
  <si>
    <t>WE400231</t>
  </si>
  <si>
    <t>השתתפות בבדיקת I\O, הרצת והפעלת המערחות</t>
  </si>
  <si>
    <t>WE400232</t>
  </si>
  <si>
    <t>הכנת תכניות AS MADE בתום ביצוע העבודות</t>
  </si>
  <si>
    <t>הכנת תכניות AS MADE כולל תכניות לוחות חשמל ובקרה, תכניות עניבה למגופים ומכשירים, תכניות שטח וכד'</t>
  </si>
  <si>
    <t>6.8.21</t>
  </si>
  <si>
    <t>WE400233</t>
  </si>
  <si>
    <t>שוחת מעבר עגולה מבטון טרומי בקוטר 60 ס"מ ובגובה 100 ס"מ</t>
  </si>
  <si>
    <t>"שוחת מעבר עגולה בקוטר 60 ס""מ ובגובה 100 ס""מ ללא תחתית עם תקרה עליונה ומכסה כבד להעמסת 40 טון  הכל קומפלט לפי פרט</t>
  </si>
  <si>
    <t>6.8.22</t>
  </si>
  <si>
    <t>WE400235</t>
  </si>
  <si>
    <t>שעות ברג'י חשמלאי ראשי או מוסמך, מכשירן</t>
  </si>
  <si>
    <t>"שעות ברג'י חשמלאי ראשי או מוסמך, מכשירן</t>
  </si>
  <si>
    <t>ש'ע</t>
  </si>
  <si>
    <t>WE400236</t>
  </si>
  <si>
    <t>שעות עבודה ברג'י של עוזר חשמלאי או מסגר</t>
  </si>
  <si>
    <t>WE400237</t>
  </si>
  <si>
    <t>שעות ברג'י פועל בלתי מקצועי</t>
  </si>
  <si>
    <t>WE400293</t>
  </si>
  <si>
    <t>מבנה לוח עם דלת מפוליאסטר משוריין.מידות מינ' 400X300X20 מ"מ</t>
  </si>
  <si>
    <t>דלת הלוח יצויד בחלון שקוף במידות 100X200 מ"מ.רמת אטימות: IP65.כולל מהדקים,תעלות חיווט,ברזל מחורץ,פס הארקה</t>
  </si>
  <si>
    <t>WE400152</t>
  </si>
  <si>
    <t>התקנה וחיבור של סל כרטיסים</t>
  </si>
  <si>
    <t>התקנה וחיבור של סל כרטיסים, כרטיס ספק כח, כרטיס תקשורת תוצרת שניידר מדגם M580 H כמפורט בסכימות וברישות ה I/O</t>
  </si>
  <si>
    <t>WE400153</t>
  </si>
  <si>
    <t>התקנה וחיווט סרגל מהדקים של כרטיס ל-16כניסות דיגיטליותDI-16</t>
  </si>
  <si>
    <t>התקנה,חיבור וחיווט לסרגל מהדקים של כרטיס ל-16 כניסות דיגיטליות DI-16</t>
  </si>
  <si>
    <t>WE400154</t>
  </si>
  <si>
    <t>התקנה וחיווט לסרגל מהדקים של כרטיס ל-8יציאות דיגיטליות DO-8</t>
  </si>
  <si>
    <t>התקנה, חיבור וחיווט לסרגל מהדקים של כרטיס ל-8 יציאות דיגיטליות DO-8</t>
  </si>
  <si>
    <t>WE400155</t>
  </si>
  <si>
    <t>התקנה וחיווט סרגל מהדקים לכרטיס 8או4 כניסות אנלוגיות AI-4/8</t>
  </si>
  <si>
    <t>התקנה, חיבור וחיווט לסרגל מהדקים של כרטיס ל-8 או 4 כניסות אנלוגיות AI-4/8</t>
  </si>
  <si>
    <t>WE400156</t>
  </si>
  <si>
    <t>התקנה וחיבור מודם תקשורת סלולרי</t>
  </si>
  <si>
    <t>WE400140</t>
  </si>
  <si>
    <t>מא"ז אופיין C לזרם נומינלי עד 10KA 1X25A חד-קוטבי</t>
  </si>
  <si>
    <t>WE400158</t>
  </si>
  <si>
    <t>מא"ז אופיין C לזרם נומינלי עד 10KA 1X25A דו-קוטבי</t>
  </si>
  <si>
    <t>מא"ז אופיין C לזרם נומינלי עד 10KA 1X25A דו-קוטבי .</t>
  </si>
  <si>
    <t>WE400159</t>
  </si>
  <si>
    <t>מפסק מגן  (פחת) 10KA TYPE "A" ,30mA 2X40A</t>
  </si>
  <si>
    <t>מפסק מגן  (פחת) 10KA TYPE "A" ,30mA 2X40A.</t>
  </si>
  <si>
    <t>WE400160</t>
  </si>
  <si>
    <t>התקנה, חיבור וחיווט לסרגל מהדקים</t>
  </si>
  <si>
    <t>ממסר פיקוד 10A הכולל סוקת 8P סליל הפעלה 24 וולט DC מותקן ומחווט קומפ' .</t>
  </si>
  <si>
    <t>WE400161</t>
  </si>
  <si>
    <t>אספקה, התקנה וחיבור מתמר מתח 24VDC לסיגנל אנלוגי</t>
  </si>
  <si>
    <t>אספקה, התקנה וחיבור מתמר מתח 24VDC לסיגנל אנלוגי תוצרת MESCON דגם ISOTEC 5111-0/30VDC או שווה ערך מאושר.</t>
  </si>
  <si>
    <t>WE400162</t>
  </si>
  <si>
    <t>אספקה והתקנה של מנתק נתיכים דו פאזי לזרם 10A</t>
  </si>
  <si>
    <t>6.8.06</t>
  </si>
  <si>
    <t>WE400163</t>
  </si>
  <si>
    <t>אספקה, התקנה וחיבור מגן מפני עלויות מתח ל- 24VDC</t>
  </si>
  <si>
    <t>אספקה, התקנה וחיבור מגן מפני עלויות מתח ל- 24VDC תוצרת חב' TRANSTECTOR מדגם DRDC24. ע"י ע.ד.ע טל 09-8634000</t>
  </si>
  <si>
    <t>WE400164</t>
  </si>
  <si>
    <t>אספקה, התקנה, חווט וכיול של חוצץ לשני סיגנלים דיגיטלים</t>
  </si>
  <si>
    <t>"אספקה, התקנה, חווט, בדיקה, וכיול של חוצץ לשני סיגנלים דיגיטלים</t>
  </si>
  <si>
    <t>WE400165</t>
  </si>
  <si>
    <t>אספקה, התקנה, חווט, בדיקה, וכיול של חוצץ לסיגנל אנלוגי</t>
  </si>
  <si>
    <t>תוצרת חברת GM דגם D5030D או שווה ערך מאושר."</t>
  </si>
  <si>
    <t>WE400166</t>
  </si>
  <si>
    <t>שקע ישראלי להתקנה על פס דין .</t>
  </si>
  <si>
    <t>WE400167</t>
  </si>
  <si>
    <t>מפסק גבול לאינדיקציה על פתיחת דלת של הארון עם גלגלת וזרוע</t>
  </si>
  <si>
    <t>מפסק גבול לאינדיקציה על פתיחת דלת של הארון עם גלגלת וזרוע .  תוצרת שניידר .</t>
  </si>
  <si>
    <t>WE400168</t>
  </si>
  <si>
    <t>מנורה לד 12 w אטומה הרמטית להתקנה בלוח לתאורה 50K.H</t>
  </si>
  <si>
    <t>מנורה לד 12 w אטומה הרמטית להתקנה בלוח לתאורה 50K.H הכולל מיקרוסוויץ בדלת התא, כדוגמת SLV TERANG 200 יבואן:לירד שטייניץ</t>
  </si>
  <si>
    <t>WE400169</t>
  </si>
  <si>
    <t>בדיקת I\O אצל היצרן</t>
  </si>
  <si>
    <t>WE400274</t>
  </si>
  <si>
    <t>הובלה למחסן תש"א</t>
  </si>
  <si>
    <t>WE400133</t>
  </si>
  <si>
    <t>מפסק זרם  25kA 400V, 3x40A MCCB עם הגנה טרמית ומגנטית,</t>
  </si>
  <si>
    <t>מפסק זרם  25kA 400V, 3x40A MCCB עם הגנה טרמית ומגנטית, מגעי עזר וסליל הפסקה 230VAC</t>
  </si>
  <si>
    <t>WE400134</t>
  </si>
  <si>
    <t>אספקה והתקנה יחידת הגנה בפני מתחי יתר</t>
  </si>
  <si>
    <t>אספקה והתקנה יחידת הגנה בפני מתחי יתר תוצרת חברת INNOVATIVE TECHNOLOGY דגם PTX048-3Y201 כולל מנתק נתיכים תלת פאזי</t>
  </si>
  <si>
    <t>6.8.02</t>
  </si>
  <si>
    <t>WE400135</t>
  </si>
  <si>
    <t>מנתק מעגל אוטומטי PKZM 4-6, 3X6A</t>
  </si>
  <si>
    <t>מנתק מעגל אוטומטי PKZM 4-6, 3X6A , כושר ניתוק עד 100KA,בלוק מגעי עזר כנדרש בתכניות  ובסכימות החד קוויות,דוגמתABB-MS132.</t>
  </si>
  <si>
    <t>6.8.03</t>
  </si>
  <si>
    <t>WE400136</t>
  </si>
  <si>
    <t>נורת סימון, מטיפוס LED עם נגד הפלת מתח</t>
  </si>
  <si>
    <t>נורת סימון, מטיפוס LED עם נגד הפלת מתח תוצרת A-B או IZUMI או שניידר בלבד !! רמת אטימות IP68</t>
  </si>
  <si>
    <t>WE400137</t>
  </si>
  <si>
    <t>ממסר חוסר פזה  ומתח תלת- פזי</t>
  </si>
  <si>
    <t>ממסר חוסר פזה  ומתח תלת- פזי כולל כיוון זמני השהייה ומגע עזר כפול תוצרת שניידר מסדרת RM22TR33 או ש"ע מאושר</t>
  </si>
  <si>
    <t>6.8.04</t>
  </si>
  <si>
    <t>WE400138</t>
  </si>
  <si>
    <t>מאמ"ת אופיין C תלת פאזי עד 10KA ,3X40A</t>
  </si>
  <si>
    <t>WE400139</t>
  </si>
  <si>
    <t>מאמ"ת אופיין C תלת פאזי עד 10KA ,3X25A עם בלוק מגעי עזר</t>
  </si>
  <si>
    <t>WE400141</t>
  </si>
  <si>
    <t>מפסק מגן  (פחת) 10KA TYPE "A" ,30mA 4X40A</t>
  </si>
  <si>
    <t>WE400142</t>
  </si>
  <si>
    <t>מפסק מגן  (פחת) 10KA TYPE "A" ,300mA  4X40A</t>
  </si>
  <si>
    <t>מפסק מגן  (פחת) 10KA TYPE "A" ,300mA  4X40A הכולל בלוק מגעי עזר</t>
  </si>
  <si>
    <t>WE400144</t>
  </si>
  <si>
    <t>לחצן הפסקת חרום (פטריה) להתקנה על דלת הלוח</t>
  </si>
  <si>
    <t>לחצן הפסקת חרום (פטריה) להתקנה על דלת הלוח, או התקנה מעל טייח בקופסה מזוודת . רמת אטימות IP65</t>
  </si>
  <si>
    <t>WE400145</t>
  </si>
  <si>
    <t>בדיקה והפעלה אצל היצרן</t>
  </si>
  <si>
    <t>6.8.05</t>
  </si>
  <si>
    <t>WE400147</t>
  </si>
  <si>
    <t>מפסק גבול לאינדיקציה על פתיחת דלת</t>
  </si>
  <si>
    <t>מפסק גבול לאינדיקציה על פתיחת דלת של הארון עם גלגלת וזרוע .  תוצרת שניידר</t>
  </si>
  <si>
    <t>WE400148</t>
  </si>
  <si>
    <t>ממסר פיקוד 10A הכולל סוקת 8P סליל הפעלה 24 וולט DC</t>
  </si>
  <si>
    <t>ממסר פיקוד 10A הכולל סוקת 8P סליל הפעלה 24 וולט DC מותקן ומחווט קומפ'</t>
  </si>
  <si>
    <t>WE400149</t>
  </si>
  <si>
    <t>מגען תלת פאזי לזרם עד - 3X25A</t>
  </si>
  <si>
    <t>מגען תלת פאזי לזרם עד - 3X25A  , הכולל מגעי עזר כנדרש בסכימות החד קוויות</t>
  </si>
  <si>
    <t>WE400150</t>
  </si>
  <si>
    <t>מפסק פיקוד סיבובי 10A, מטיפוס פקט חד קוטבי 3 מצבים תוצרת AB</t>
  </si>
  <si>
    <t>מפסק פיקוד סיבובי 10A , מטיפוס פקט חד קוטבי 3 מצבים תוצרת AB כנדרש בסכימות החד קוויות</t>
  </si>
  <si>
    <t>WE400061</t>
  </si>
  <si>
    <t>מנהל עבודה</t>
  </si>
  <si>
    <t>WE400062</t>
  </si>
  <si>
    <t>רתך, כולל רתכת או מתקן לחיתוך</t>
  </si>
  <si>
    <t>WE400063</t>
  </si>
  <si>
    <t>מסגר או צנר</t>
  </si>
  <si>
    <t>WE400064</t>
  </si>
  <si>
    <t>פועל פשוט</t>
  </si>
  <si>
    <t>WE400065</t>
  </si>
  <si>
    <t>מחפר 229  CATERPILLER  או שווה ערך</t>
  </si>
  <si>
    <t>WE400066</t>
  </si>
  <si>
    <t>יעה אופני 950 או שווה ערך</t>
  </si>
  <si>
    <t>WE400067</t>
  </si>
  <si>
    <t>מחפר JCB-3 או שווה ערך</t>
  </si>
  <si>
    <t>WE400068</t>
  </si>
  <si>
    <t>מחפר זעיר</t>
  </si>
  <si>
    <t>WE400069</t>
  </si>
  <si>
    <t>שומר חמוש ומצויד במכשיר טלפון נייד</t>
  </si>
  <si>
    <t>שומר חמוש ומצויד במכשיר טלפון נייד. ,תשלום לפי שעות השמירה,כולל לילות וחגים-במקרה של עיכוב עבודות לפי דרישת המזמין בלבד</t>
  </si>
  <si>
    <t>WE400070</t>
  </si>
  <si>
    <t>מבחן לחץ נוסף של הקו לאחר תיקון צינור דולף</t>
  </si>
  <si>
    <t>WE400071</t>
  </si>
  <si>
    <t>משאבת ניקוז 100 ממ"ק/ש</t>
  </si>
  <si>
    <t>משאבת ניקוז 100 ממ"ק/ש, 20 מ' כולל הספקת אויר דחוס, דיזל או חשמל להפעלת המשאבה</t>
  </si>
  <si>
    <t>WE400072</t>
  </si>
  <si>
    <t>משאית סמיטריילר להובלות עם מנוף</t>
  </si>
  <si>
    <t>WE400073</t>
  </si>
  <si>
    <t>כבאית עם מיכל מים ומיכל קצף (כבאית נגרר)</t>
  </si>
  <si>
    <t>WE400001</t>
  </si>
  <si>
    <t>איתור תשתיות פיזי, ע"י שאיבות עפר בעת חציית  קווי התשתיות</t>
  </si>
  <si>
    <t>יום</t>
  </si>
  <si>
    <t>WE400306</t>
  </si>
  <si>
    <t>אספקת ציוד וחומרים בהתאם לבקשת המזמין, ישולם בכפוף</t>
  </si>
  <si>
    <t>אספקת ציוד וחומרים בהתאם לבקשת המזמין, ישולם בכפוף להצגת חשבונית + 12%</t>
  </si>
  <si>
    <t>WE400075</t>
  </si>
  <si>
    <t>פיקוח ע"י הגורמי חוץ</t>
  </si>
  <si>
    <t>פיקוח ע"י הגורמים הרלוונטיים (עד 5 ימי פיקוח - חשמל,בזק,פרטנר,מקורות וכו') -בכפוף להצגת חשבונית חיוב+12% רוח קבלני</t>
  </si>
  <si>
    <t>6.7.21</t>
  </si>
  <si>
    <t>WE400307</t>
  </si>
  <si>
    <t>תוספת מחיר עבור הקפצת ציוד וכלים הנדסיים למקטע אחר עקב</t>
  </si>
  <si>
    <t>תוספת מחיר עבור הקפצת ציוד וכלים הנדסיים למקטע אחר עקב אילוצים שיאושרו מראש. באישור מהנדס הפרויקט</t>
  </si>
  <si>
    <t>WE400060</t>
  </si>
  <si>
    <t>ביצוע חתכי בדיקה עם רשות העתיקות</t>
  </si>
  <si>
    <t>ביצוע חתכי בדיקה כולל הוצאת תיאומים והיתרי חפירה מול הרשויות והמשתמש/בעל הקרקע, חפירה לעומק הנדרש וביצוע מדידות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</si>
</sst>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B259" sqref="B259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הנחת צנרת דלק 12" במקטע אשקלון-עוזה</v>
      </c>
      <c r="B2" s="5"/>
      <c r="C2" s="5" t="str">
        <f>IF(DataSheet!B2&lt;&gt;0,DataSheet!B2,"")</f>
        <v>PD25000353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WE400002</v>
      </c>
      <c r="B5" s="4" t="str">
        <f>IF(DataSheet!D6&lt;&gt;0,DataSheet!D6,"")</f>
        <v>הכשרת רצועת קרקע ברוחב רצועת העבודה כולל חישוף Top – soil</v>
      </c>
      <c r="C5" s="4" t="str">
        <f>IF(DataSheet!E6&lt;&gt;0,DataSheet!E6,"")</f>
        <v>הכשרת רצועת קרקע ברוחב רצועת העבודה כולל חישוף ושמירת חלק עליון  עד עומק כ – 30 ס"מ ( Top – soil ) והחזרתו במילוי סופי.</v>
      </c>
      <c r="D5" s="5" t="str">
        <f>IF(A5="","",IF(DataSheet!J6=0,"פריט ללא הבהרה",DataSheet!J6))</f>
        <v>6.7.01</v>
      </c>
      <c r="E5">
        <f>IF(DataSheet!B6&lt;&gt;0,DataSheet!B6,"")</f>
        <v>23025</v>
      </c>
      <c r="F5" t="str">
        <f>IF(DataSheet!F6&lt;&gt;0,DataSheet!F6,"")</f>
        <v>מטר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WE400003</v>
      </c>
      <c r="B6" s="4" t="str">
        <f>IF(DataSheet!D7&lt;&gt;0,DataSheet!D7,"")</f>
        <v>אספקה והתקנת של גידור רשת זמני בגובה 1.5 ל- 2 צידי התעלה</v>
      </c>
      <c r="C6" s="4" t="str">
        <f>IF(DataSheet!E7&lt;&gt;0,DataSheet!E7,"")</f>
        <v>אספקה והתקנת של גידור זמני מגדר רשת בגובה 1.5 מ' ל-2 צדדים של התעלה</v>
      </c>
      <c r="D6" s="5" t="str">
        <f>IF(A6="","",IF(DataSheet!J7=0,"פריט ללא הבהרה",DataSheet!J7))</f>
        <v>פריט ללא הבהרה</v>
      </c>
      <c r="E6">
        <f>IF(DataSheet!B7&lt;&gt;0,DataSheet!B7,"")</f>
        <v>17151</v>
      </c>
      <c r="F6" t="str">
        <f>IF(DataSheet!F7&lt;&gt;0,DataSheet!F7,"")</f>
        <v>מטר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WE400004</v>
      </c>
      <c r="B7" s="4" t="str">
        <f>IF(DataSheet!D8&lt;&gt;0,DataSheet!D8,"")</f>
        <v>חפירה בעבודות ידיים ובעזרת כלי חפירה זעירים לגילוי תשתיות</v>
      </c>
      <c r="C7" s="4" t="str">
        <f>IF(DataSheet!E8&lt;&gt;0,DataSheet!E8,"")</f>
        <v>חפירה בעבות ידיים לגילוי מיקום ועומק תשתיות ומתקנים טמונים אחרים, כולל אבטחת יציבות דפנות החפירה ע"י דיפון/שיפועים</v>
      </c>
      <c r="D7" s="5" t="str">
        <f>IF(A7="","",IF(DataSheet!J8=0,"פריט ללא הבהרה",DataSheet!J8))</f>
        <v>6.7.02</v>
      </c>
      <c r="E7">
        <f>IF(DataSheet!B8&lt;&gt;0,DataSheet!B8,"")</f>
        <v>365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WE400005</v>
      </c>
      <c r="B8" s="4" t="str">
        <f>IF(DataSheet!D9&lt;&gt;0,DataSheet!D9,"")</f>
        <v>חפירה ו/או חציבת תעלה עבור קו דלק ("12), הנחת ומילוי חוזר</v>
      </c>
      <c r="C8" s="4" t="str">
        <f>IF(DataSheet!E9&lt;&gt;0,DataSheet!E9,"")</f>
        <v>חפירה ו/או חציבת תעלה עבור קוי דלק ("12) בכלים לעומקים הנדרשים, אבטחת דפנות החפירה, מילוי חוזר של חפירה ,לאחר הנחת הצנרת</v>
      </c>
      <c r="D8" s="5" t="str">
        <f>IF(A8="","",IF(DataSheet!J9=0,"פריט ללא הבהרה",DataSheet!J9))</f>
        <v>6.7.03</v>
      </c>
      <c r="E8">
        <f>IF(DataSheet!B9&lt;&gt;0,DataSheet!B9,"")</f>
        <v>17151</v>
      </c>
      <c r="F8" t="str">
        <f>IF(DataSheet!F9&lt;&gt;0,DataSheet!F9,"")</f>
        <v>מטר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WE400006</v>
      </c>
      <c r="B9" s="4" t="str">
        <f>IF(DataSheet!D10&lt;&gt;0,DataSheet!D10,"")</f>
        <v>וי עודפי עפר קו מאתר העבודות למקום אשר אושר ע"י הרשויות</v>
      </c>
      <c r="C9" s="4" t="str">
        <f>IF(DataSheet!E10&lt;&gt;0,DataSheet!E10,"")</f>
        <v>פינוי עודפי עפר קו מאתר העבודות למקום אשר אושר ע"י הרשויות, על אחריות הקבלן, כולל העמסה והובלה.</v>
      </c>
      <c r="D9" s="5" t="str">
        <f>IF(A9="","",IF(DataSheet!J10=0,"פריט ללא הבהרה",DataSheet!J10))</f>
        <v>פריט ללא הבהרה</v>
      </c>
      <c r="E9">
        <f>IF(DataSheet!B10&lt;&gt;0,DataSheet!B10,"")</f>
        <v>500</v>
      </c>
      <c r="F9" t="str">
        <f>IF(DataSheet!F10&lt;&gt;0,DataSheet!F10,"")</f>
        <v>מ3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WE400007</v>
      </c>
      <c r="B10" s="4" t="str">
        <f>IF(DataSheet!D11&lt;&gt;0,DataSheet!D11,"")</f>
        <v>הספקת חול אינרטי, חופשי מכל חומר אורגני או קורוזיבי</v>
      </c>
      <c r="C10" s="4" t="str">
        <f>IF(DataSheet!E11&lt;&gt;0,DataSheet!E11,"")</f>
        <v>הספקת חול אינרטי, כולל פיזור וריפוד לפני הנחת הצינורות, הידוק בשכבות 20 ס"מ כל אחת לצפיפות 98 מוד א.א.ש.ו. לרבות בדיקה.</v>
      </c>
      <c r="D10" s="5" t="str">
        <f>IF(A10="","",IF(DataSheet!J11=0,"פריט ללא הבהרה",DataSheet!J11))</f>
        <v>6.7.04</v>
      </c>
      <c r="E10">
        <f>IF(DataSheet!B11&lt;&gt;0,DataSheet!B11,"")</f>
        <v>19000</v>
      </c>
      <c r="F10" t="str">
        <f>IF(DataSheet!F11&lt;&gt;0,DataSheet!F11,"")</f>
        <v>מ3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WE400008</v>
      </c>
      <c r="B11" s="4" t="str">
        <f>IF(DataSheet!D12&lt;&gt;0,DataSheet!D12,"")</f>
        <v>הספקת והובלת מצע סוג א'</v>
      </c>
      <c r="C11" s="4" t="str">
        <f>IF(DataSheet!E12&lt;&gt;0,DataSheet!E12,"")</f>
        <v>הספקת והובלת מצע סוג א', הנחתו והידוקו בשכבות של 20 ס"מ כל אחת לצפיפות 98% מוד א.א.ש.ו. לרבות בדיקה.</v>
      </c>
      <c r="D11" s="5" t="str">
        <f>IF(A11="","",IF(DataSheet!J12=0,"פריט ללא הבהרה",DataSheet!J12))</f>
        <v>פריט ללא הבהרה</v>
      </c>
      <c r="E11">
        <f>IF(DataSheet!B12&lt;&gt;0,DataSheet!B12,"")</f>
        <v>1000</v>
      </c>
      <c r="F11" t="str">
        <f>IF(DataSheet!F12&lt;&gt;0,DataSheet!F12,"")</f>
        <v>מ3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WE400009</v>
      </c>
      <c r="B12" s="4" t="str">
        <f>IF(DataSheet!D13&lt;&gt;0,DataSheet!D13,"")</f>
        <v>ביצוע קידוח אופקי מתכוונן (HDD) בכל סוג קרקע</v>
      </c>
      <c r="C12" s="4" t="str">
        <f>IF(DataSheet!E13&lt;&gt;0,DataSheet!E13,"")</f>
        <v>ביצוע קידוח אופקי מתכוונן (HDD) בכל סוג קרקע , בעומק ושיפוע הנידרשים , קטע קו "12 מורכב מצונורות עטופים שלוש שכבות P.P.</v>
      </c>
      <c r="D12" s="5" t="str">
        <f>IF(A12="","",IF(DataSheet!J13=0,"פריט ללא הבהרה",DataSheet!J13))</f>
        <v>6.7.05</v>
      </c>
      <c r="E12">
        <f>IF(DataSheet!B13&lt;&gt;0,DataSheet!B13,"")</f>
        <v>1695</v>
      </c>
      <c r="F12" t="str">
        <f>IF(DataSheet!F13&lt;&gt;0,DataSheet!F13,"")</f>
        <v>מטר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WE400010</v>
      </c>
      <c r="B13" s="4" t="str">
        <f>IF(DataSheet!D14&lt;&gt;0,DataSheet!D14,"")</f>
        <v>ביצוע קידוח אופקי מתכוונן (HDD)  בכל סוג קרקע , לשרוול "24</v>
      </c>
      <c r="C13" s="4" t="str">
        <f>IF(DataSheet!E14&lt;&gt;0,DataSheet!E14,"")</f>
        <v>ביצוע קידוח אופקי מתכוונן (HDD)  בכל סוג קרקע ,  לשרוול "24 בעומק ושיפוע הנידרשים, הנחת קטע קו "12 מורכב מצינורות עטופים</v>
      </c>
      <c r="D13" s="5" t="str">
        <f>IF(A13="","",IF(DataSheet!J14=0,"פריט ללא הבהרה",DataSheet!J14))</f>
        <v>6.7.06</v>
      </c>
      <c r="E13">
        <f>IF(DataSheet!B14&lt;&gt;0,DataSheet!B14,"")</f>
        <v>2570</v>
      </c>
      <c r="F13" t="str">
        <f>IF(DataSheet!F14&lt;&gt;0,DataSheet!F14,"")</f>
        <v>מטר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WE400038</v>
      </c>
      <c r="B14" s="4" t="str">
        <f>IF(DataSheet!D15&lt;&gt;0,DataSheet!D15,"")</f>
        <v>ביצוע DRAINAGE TEST לכל מקטע HDD בנפרד כולל הכנת דו"ח</v>
      </c>
      <c r="C14" s="4" t="str">
        <f>IF(DataSheet!E15&lt;&gt;0,DataSheet!E15,"")</f>
        <v>ביצוע DRAINAGE TEST לכל מקטע HDD בנפרד כולל הכנת דו"ח. בדיקת DCVG לקביעת מיקום הפגמים וביצוע תיקונים - הכל מושלם.</v>
      </c>
      <c r="D14" s="5" t="str">
        <f>IF(A14="","",IF(DataSheet!J15=0,"פריט ללא הבהרה",DataSheet!J15))</f>
        <v>6.7.16</v>
      </c>
      <c r="E14">
        <f>IF(DataSheet!B15&lt;&gt;0,DataSheet!B15,"")</f>
        <v>12</v>
      </c>
      <c r="F14" t="str">
        <f>IF(DataSheet!F15&lt;&gt;0,DataSheet!F15,"")</f>
        <v>יח'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WE400012</v>
      </c>
      <c r="B15" s="4" t="str">
        <f>IF(DataSheet!D16&lt;&gt;0,DataSheet!D16,"")</f>
        <v>פריסת סרט זיהוי לאורך הצינור בגובה 40 ס"מ מעל הצינור.</v>
      </c>
      <c r="C15" s="4" t="str">
        <f>IF(DataSheet!E16&lt;&gt;0,DataSheet!E16,"")</f>
        <v>פריסת סרט זיהוי לאורך הצינור לאחר השלב הראשון של מילוי חוזר בגובה 40 ס"מ מעל קודקוד הצינור.</v>
      </c>
      <c r="D15" s="5" t="str">
        <f>IF(A15="","",IF(DataSheet!J16=0,"פריט ללא הבהרה",DataSheet!J16))</f>
        <v>פריט ללא הבהרה</v>
      </c>
      <c r="E15">
        <f>IF(DataSheet!B16&lt;&gt;0,DataSheet!B16,"")</f>
        <v>19000</v>
      </c>
      <c r="F15" t="str">
        <f>IF(DataSheet!F16&lt;&gt;0,DataSheet!F16,"")</f>
        <v>מטר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WE400013</v>
      </c>
      <c r="B16" s="4" t="str">
        <f>IF(DataSheet!D17&lt;&gt;0,DataSheet!D17,"")</f>
        <v>הנחה צינור שרוול "24 בקידוח HD  בכל סוג קרקע</v>
      </c>
      <c r="C16" s="4" t="str">
        <f>IF(DataSheet!E17&lt;&gt;0,DataSheet!E17,"")</f>
        <v>הנחה צינור שרוול "24 בקידוח HD  בכל סוג קרקע , עבור קווי דלק  "12 לעומקים הנדרשים לרבות חפירת בורות הקידוח.</v>
      </c>
      <c r="D16" s="5" t="str">
        <f>IF(A16="","",IF(DataSheet!J17=0,"פריט ללא הבהרה",DataSheet!J17))</f>
        <v>6.7.08</v>
      </c>
      <c r="E16">
        <f>IF(DataSheet!B17&lt;&gt;0,DataSheet!B17,"")</f>
        <v>80</v>
      </c>
      <c r="F16" t="str">
        <f>IF(DataSheet!F17&lt;&gt;0,DataSheet!F17,"")</f>
        <v>מטר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WE400014</v>
      </c>
      <c r="B17" s="4" t="str">
        <f>IF(DataSheet!D18&lt;&gt;0,DataSheet!D18,"")</f>
        <v>הנחה צינור שרוול "24 בחפירה/תעלה פתוחה עבור קווי דלק "8-"12</v>
      </c>
      <c r="C17" s="4" t="str">
        <f>IF(DataSheet!E18&lt;&gt;0,DataSheet!E18,"")</f>
        <v>הנחה צינור שרוול "24 בחפירה/חציבה/תעלה פתוחה עבור קווי דלק  "8-"12 לעומקים הנדרשים לרבות חפירת דפנות החפירה</v>
      </c>
      <c r="D17" s="5" t="str">
        <f>IF(A17="","",IF(DataSheet!J18=0,"פריט ללא הבהרה",DataSheet!J18))</f>
        <v>6.7.09</v>
      </c>
      <c r="E17">
        <f>IF(DataSheet!B18&lt;&gt;0,DataSheet!B18,"")</f>
        <v>1629</v>
      </c>
      <c r="F17" t="str">
        <f>IF(DataSheet!F18&lt;&gt;0,DataSheet!F18,"")</f>
        <v>מטר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WE400015</v>
      </c>
      <c r="B18" s="4" t="str">
        <f>IF(DataSheet!D19&lt;&gt;0,DataSheet!D19,"")</f>
        <v>השחלת צינור הדלק, קוטר "12 דרך צינורות שרוול "24</v>
      </c>
      <c r="C18" s="4" t="str">
        <f>IF(DataSheet!E19&lt;&gt;0,DataSheet!E19,"")</f>
        <v/>
      </c>
      <c r="D18" s="5" t="str">
        <f>IF(A18="","",IF(DataSheet!J19=0,"פריט ללא הבהרה",DataSheet!J19))</f>
        <v>6.7.10</v>
      </c>
      <c r="E18">
        <f>IF(DataSheet!B19&lt;&gt;0,DataSheet!B19,"")</f>
        <v>4279</v>
      </c>
      <c r="F18" t="str">
        <f>IF(DataSheet!F19&lt;&gt;0,DataSheet!F19,"")</f>
        <v>מטר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WE400016</v>
      </c>
      <c r="B19" s="4" t="str">
        <f>IF(DataSheet!D20&lt;&gt;0,DataSheet!D20,"")</f>
        <v>הנחת קו דלק  "12 מורכב מצינורות עטופים שלוש שכבות P.P/TRIO</v>
      </c>
      <c r="C19" s="4" t="str">
        <f>IF(DataSheet!E20&lt;&gt;0,DataSheet!E20,"")</f>
        <v>הנחת קו דלק  "12 מורכב מצינורות עטופים שלוש שכבות P.P/HDPE/TRIO  כולל הובלה, אחסון, מדידה, פיזור. כ</v>
      </c>
      <c r="D19" s="5" t="str">
        <f>IF(A19="","",IF(DataSheet!J20=0,"פריט ללא הבהרה",DataSheet!J20))</f>
        <v>6.7.11</v>
      </c>
      <c r="E19">
        <f>IF(DataSheet!B20&lt;&gt;0,DataSheet!B20,"")</f>
        <v>17151</v>
      </c>
      <c r="F19" t="str">
        <f>IF(DataSheet!F20&lt;&gt;0,DataSheet!F20,"")</f>
        <v>מטר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WE400017</v>
      </c>
      <c r="B20" s="4" t="str">
        <f>IF(DataSheet!D21&lt;&gt;0,DataSheet!D21,"")</f>
        <v>ריתוך צנרת דלק</v>
      </c>
      <c r="C20" s="4" t="str">
        <f>IF(DataSheet!E21&lt;&gt;0,DataSheet!E21,"")</f>
        <v>ריתוך צנרת דלק ( צילומים רדיוגרפיה בכמות הנדרשת במסמכי החוזה על חשבון המזמין ).  מדידה לפי אינץ'-קוטר של ריתוך</v>
      </c>
      <c r="D20" s="5" t="str">
        <f>IF(A20="","",IF(DataSheet!J21=0,"פריט ללא הבהרה",DataSheet!J21))</f>
        <v>6.7.12</v>
      </c>
      <c r="E20">
        <f>IF(DataSheet!B21&lt;&gt;0,DataSheet!B21,"")</f>
        <v>30000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WE400018</v>
      </c>
      <c r="B21" s="4" t="str">
        <f>IF(DataSheet!D22&lt;&gt;0,DataSheet!D22,"")</f>
        <v>ריתוך כיפות kקטע צינור "12'כולל הרכבת מערכת למילוי גז חנקן</v>
      </c>
      <c r="C21" s="4" t="str">
        <f>IF(DataSheet!E22&lt;&gt;0,DataSheet!E22,"")</f>
        <v>ריתוך כיפות בקצוות קטע צינור "12 חדש  כולל הרכבת מערכת למילוי גז חנקן ומדידת לחץ. אופציונלי</v>
      </c>
      <c r="D21" s="5" t="str">
        <f>IF(A21="","",IF(DataSheet!J22=0,"פריט ללא הבהרה",DataSheet!J22))</f>
        <v>פריט ללא הבהרה</v>
      </c>
      <c r="E21">
        <f>IF(DataSheet!B22&lt;&gt;0,DataSheet!B22,"")</f>
        <v>2</v>
      </c>
      <c r="F21" t="str">
        <f>IF(DataSheet!F22&lt;&gt;0,DataSheet!F22,"")</f>
        <v>CMP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WE400019</v>
      </c>
      <c r="B22" s="4" t="str">
        <f>IF(DataSheet!D23&lt;&gt;0,DataSheet!D23,"")</f>
        <v>אספקת והתקנת גז חנקן  ומילוי קטע צינור "12 חדש</v>
      </c>
      <c r="C22" s="4" t="str">
        <f>IF(DataSheet!E23&lt;&gt;0,DataSheet!E23,"")</f>
        <v>אספקת והתקנת גז חנקן  ומילוי קטע צינור "12 חדש</v>
      </c>
      <c r="D22" s="5" t="str">
        <f>IF(A22="","",IF(DataSheet!J23=0,"פריט ללא הבהרה",DataSheet!J23))</f>
        <v>פריט ללא הבהרה</v>
      </c>
      <c r="E22">
        <f>IF(DataSheet!B23&lt;&gt;0,DataSheet!B23,"")</f>
        <v>1</v>
      </c>
      <c r="F22" t="str">
        <f>IF(DataSheet!F23&lt;&gt;0,DataSheet!F23,"")</f>
        <v>CMP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WE400020</v>
      </c>
      <c r="B23" s="4" t="str">
        <f>IF(DataSheet!D24&lt;&gt;0,DataSheet!D24,"")</f>
        <v>אספקת עגלת חירום</v>
      </c>
      <c r="C23" s="4" t="str">
        <f>IF(DataSheet!E24&lt;&gt;0,DataSheet!E24,"")</f>
        <v>אספקת עגלת חירום כולל מיכול גמיש (צנרת,מחברים,מדחס וכל רשימת החומרים עפ"י מפרט המזמין )</v>
      </c>
      <c r="D23" s="5" t="str">
        <f>IF(A23="","",IF(DataSheet!J24=0,"פריט ללא הבהרה",DataSheet!J24))</f>
        <v>6.7.13</v>
      </c>
      <c r="E23">
        <f>IF(DataSheet!B24&lt;&gt;0,DataSheet!B24,"")</f>
        <v>1</v>
      </c>
      <c r="F23" t="str">
        <f>IF(DataSheet!F24&lt;&gt;0,DataSheet!F24,"")</f>
        <v>יח'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WE400021</v>
      </c>
      <c r="B24" s="4" t="str">
        <f>IF(DataSheet!D25&lt;&gt;0,DataSheet!D25,"")</f>
        <v>מעבר קו הדלק מתחת לקווים או כבלים לא מסומנים מקוטר 3" ומעלה</v>
      </c>
      <c r="C24" s="4" t="str">
        <f>IF(DataSheet!E25&lt;&gt;0,DataSheet!E25,"")</f>
        <v>מעבר קו הדלק מתחת לקווים או כבלים לא מסומנים מקוטר 3" ומעלה</v>
      </c>
      <c r="D24" s="5" t="str">
        <f>IF(A24="","",IF(DataSheet!J25=0,"פריט ללא הבהרה",DataSheet!J25))</f>
        <v>פריט ללא הבהרה</v>
      </c>
      <c r="E24">
        <f>IF(DataSheet!B25&lt;&gt;0,DataSheet!B25,"")</f>
        <v>20</v>
      </c>
      <c r="F24" t="str">
        <f>IF(DataSheet!F25&lt;&gt;0,DataSheet!F25,"")</f>
        <v>יח'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WE400022</v>
      </c>
      <c r="B25" s="4" t="str">
        <f>IF(DataSheet!D26&lt;&gt;0,DataSheet!D26,"")</f>
        <v>אספקה והנחה מרצפות 45x45x5 ס"מ להפרדה בין קווים</v>
      </c>
      <c r="C25" s="4" t="str">
        <f>IF(DataSheet!E26&lt;&gt;0,DataSheet!E26,"")</f>
        <v>אספקה והנחה מרצפות 45x45x5 ס"מ על מצע חול כולל ציפוי ביטומן להפרדה בין הקווים/כבלים</v>
      </c>
      <c r="D25" s="5" t="str">
        <f>IF(A25="","",IF(DataSheet!J26=0,"פריט ללא הבהרה",DataSheet!J26))</f>
        <v>פריט ללא הבהרה</v>
      </c>
      <c r="E25">
        <f>IF(DataSheet!B26&lt;&gt;0,DataSheet!B26,"")</f>
        <v>150</v>
      </c>
      <c r="F25" t="str">
        <f>IF(DataSheet!F26&lt;&gt;0,DataSheet!F26,"")</f>
        <v>מ2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WE400023</v>
      </c>
      <c r="B26" s="4" t="str">
        <f>IF(DataSheet!D27&lt;&gt;0,DataSheet!D27,"")</f>
        <v>יציקת תמיכות לצנרת מבטון ב-30 כולל ברזל זיון</v>
      </c>
      <c r="C26" s="4" t="str">
        <f>IF(DataSheet!E27&lt;&gt;0,DataSheet!E27,"")</f>
        <v>יציקת תמיכות לצנרת מבטון ב-30 כולל ברזל זיון</v>
      </c>
      <c r="D26" s="5" t="str">
        <f>IF(A26="","",IF(DataSheet!J27=0,"פריט ללא הבהרה",DataSheet!J27))</f>
        <v>פריט ללא הבהרה</v>
      </c>
      <c r="E26">
        <f>IF(DataSheet!B27&lt;&gt;0,DataSheet!B27,"")</f>
        <v>40</v>
      </c>
      <c r="F26" t="str">
        <f>IF(DataSheet!F27&lt;&gt;0,DataSheet!F27,"")</f>
        <v>מ3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WE400024</v>
      </c>
      <c r="B27" s="4" t="str">
        <f>IF(DataSheet!D28&lt;&gt;0,DataSheet!D28,"")</f>
        <v>אספקה והנחת פלטות מבטון ב - 30 עם זיון מסיבים פלסטיים</v>
      </c>
      <c r="C27" s="4" t="str">
        <f>IF(DataSheet!E28&lt;&gt;0,DataSheet!E28,"")</f>
        <v>ייצור, אספקה והנחת פלטות מבטון ב - 30 עם זיון מסיבים פלסטיים,בגודל 0.1x 1x1.2 מ'  מעל קווי דלק.המרווח בין הפלטות 25 ס"מ</v>
      </c>
      <c r="D27" s="5" t="str">
        <f>IF(A27="","",IF(DataSheet!J28=0,"פריט ללא הבהרה",DataSheet!J28))</f>
        <v>פריט ללא הבהרה</v>
      </c>
      <c r="E27">
        <f>IF(DataSheet!B28&lt;&gt;0,DataSheet!B28,"")</f>
        <v>115</v>
      </c>
      <c r="F27" t="str">
        <f>IF(DataSheet!F28&lt;&gt;0,DataSheet!F28,"")</f>
        <v>יח'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WE400025</v>
      </c>
      <c r="B28" s="4" t="str">
        <f>IF(DataSheet!D29&lt;&gt;0,DataSheet!D29,"")</f>
        <v>כריתה ו/או עקירה של עצים טבעיים</v>
      </c>
      <c r="C28" s="4" t="str">
        <f>IF(DataSheet!E29&lt;&gt;0,DataSheet!E29,"")</f>
        <v>כריתה ו/או עקירה של עצים טבעיים, מטע לרבות שורשים, כולל פינוי וסילוק - אופציונלי</v>
      </c>
      <c r="D28" s="5" t="str">
        <f>IF(A28="","",IF(DataSheet!J29=0,"פריט ללא הבהרה",DataSheet!J29))</f>
        <v>פריט ללא הבהרה</v>
      </c>
      <c r="E28">
        <f>IF(DataSheet!B29&lt;&gt;0,DataSheet!B29,"")</f>
        <v>800</v>
      </c>
      <c r="F28" t="str">
        <f>IF(DataSheet!F29&lt;&gt;0,DataSheet!F29,"")</f>
        <v>יח'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WE400026</v>
      </c>
      <c r="B29" s="4" t="str">
        <f>IF(DataSheet!D30&lt;&gt;0,DataSheet!D30,"")</f>
        <v>עריכת סקר גיאופיטים</v>
      </c>
      <c r="C29" s="4" t="str">
        <f>IF(DataSheet!E30&lt;&gt;0,DataSheet!E30,"")</f>
        <v>עריכת סקר גיאופיטים, אישורו וביצוע איסוף גיאופיטים ע"פ מסקנות הסקר ע"פ הנחיות רט"ג. ישולם חשבונית + 12% ר"ק -אופציונלי</v>
      </c>
      <c r="D29" s="5" t="str">
        <f>IF(A29="","",IF(DataSheet!J30=0,"פריט ללא הבהרה",DataSheet!J30))</f>
        <v>6.7.14</v>
      </c>
      <c r="E29">
        <f>IF(DataSheet!B30&lt;&gt;0,DataSheet!B30,"")</f>
        <v>1</v>
      </c>
      <c r="F29" t="str">
        <f>IF(DataSheet!F30&lt;&gt;0,DataSheet!F30,"")</f>
        <v>CMP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WE400302</v>
      </c>
      <c r="B30" s="4" t="str">
        <f>IF(DataSheet!D31&lt;&gt;0,DataSheet!D31,"")</f>
        <v>טיפול במינים פולשים ע"פ דרישת הרשויות</v>
      </c>
      <c r="C30" s="4" t="str">
        <f>IF(DataSheet!E31&lt;&gt;0,DataSheet!E31,"")</f>
        <v>טיפול במינים פולשים ע"פ דרישת הרשויות</v>
      </c>
      <c r="D30" s="5" t="str">
        <f>IF(A30="","",IF(DataSheet!J31=0,"פריט ללא הבהרה",DataSheet!J31))</f>
        <v>פריט ללא הבהרה</v>
      </c>
      <c r="E30">
        <f>IF(DataSheet!B31&lt;&gt;0,DataSheet!B31,"")</f>
        <v>1</v>
      </c>
      <c r="F30" t="str">
        <f>IF(DataSheet!F31&lt;&gt;0,DataSheet!F31,"")</f>
        <v>CMP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WE400027</v>
      </c>
      <c r="B31" s="4" t="str">
        <f>IF(DataSheet!D32&lt;&gt;0,DataSheet!D32,"")</f>
        <v>טיפול בצומח פולשני, טיפול בעצים על פי הנחיות רט"ג</v>
      </c>
      <c r="C31" s="4" t="str">
        <f>IF(DataSheet!E32&lt;&gt;0,DataSheet!E32,"")</f>
        <v>טיפול בצומח פולשני, טיפול בעצים על פי הנחיות רט"ג - אופציונלי</v>
      </c>
      <c r="D31" s="5" t="str">
        <f>IF(A31="","",IF(DataSheet!J32=0,"פריט ללא הבהרה",DataSheet!J32))</f>
        <v>פריט ללא הבהרה</v>
      </c>
      <c r="E31">
        <f>IF(DataSheet!B32&lt;&gt;0,DataSheet!B32,"")</f>
        <v>20</v>
      </c>
      <c r="F31" t="str">
        <f>IF(DataSheet!F32&lt;&gt;0,DataSheet!F32,"")</f>
        <v>CMP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WE400031</v>
      </c>
      <c r="B32" s="4" t="str">
        <f>IF(DataSheet!D33&lt;&gt;0,DataSheet!D33,"")</f>
        <v>מדידות בנחל - אופציונלי</v>
      </c>
      <c r="C32" s="4" t="str">
        <f>IF(DataSheet!E33&lt;&gt;0,DataSheet!E33,"")</f>
        <v>מדידות בנחל - אופציונלי</v>
      </c>
      <c r="D32" s="5" t="str">
        <f>IF(A32="","",IF(DataSheet!J33=0,"פריט ללא הבהרה",DataSheet!J33))</f>
        <v>פריט ללא הבהרה</v>
      </c>
      <c r="E32">
        <f>IF(DataSheet!B33&lt;&gt;0,DataSheet!B33,"")</f>
        <v>1</v>
      </c>
      <c r="F32" t="str">
        <f>IF(DataSheet!F33&lt;&gt;0,DataSheet!F33,"")</f>
        <v>יח'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WE400032</v>
      </c>
      <c r="B33" s="4" t="str">
        <f>IF(DataSheet!D34&lt;&gt;0,DataSheet!D34,"")</f>
        <v>העתקת קווי השקיייה בקטרים משתנים מתחת ל-3"</v>
      </c>
      <c r="C33" s="4" t="str">
        <f>IF(DataSheet!E34&lt;&gt;0,DataSheet!E34,"")</f>
        <v>העתקת קווי השקיייה בקטרים משתנים מתחת ל-3"</v>
      </c>
      <c r="D33" s="5" t="str">
        <f>IF(A33="","",IF(DataSheet!J34=0,"פריט ללא הבהרה",DataSheet!J34))</f>
        <v>פריט ללא הבהרה</v>
      </c>
      <c r="E33">
        <f>IF(DataSheet!B34&lt;&gt;0,DataSheet!B34,"")</f>
        <v>100</v>
      </c>
      <c r="F33" t="str">
        <f>IF(DataSheet!F34&lt;&gt;0,DataSheet!F34,"")</f>
        <v>מטר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WE400033</v>
      </c>
      <c r="B34" s="4" t="str">
        <f>IF(DataSheet!D35&lt;&gt;0,DataSheet!D35,"")</f>
        <v>אספקה והתקנת שלטי אזהרה לפי מפרט תש"א , כולל יסוד בטון</v>
      </c>
      <c r="C34" s="4" t="str">
        <f>IF(DataSheet!E35&lt;&gt;0,DataSheet!E35,"")</f>
        <v>אספקה והתקנת שלטי אזהרה לפי מפרט תש"א , כולל יסוד בטון</v>
      </c>
      <c r="D34" s="5" t="str">
        <f>IF(A34="","",IF(DataSheet!J35=0,"פריט ללא הבהרה",DataSheet!J35))</f>
        <v>פריט ללא הבהרה</v>
      </c>
      <c r="E34">
        <f>IF(DataSheet!B35&lt;&gt;0,DataSheet!B35,"")</f>
        <v>60</v>
      </c>
      <c r="F34" t="str">
        <f>IF(DataSheet!F35&lt;&gt;0,DataSheet!F35,"")</f>
        <v>יח'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WE400034</v>
      </c>
      <c r="B35" s="4" t="str">
        <f>IF(DataSheet!D36&lt;&gt;0,DataSheet!D36,"")</f>
        <v>מדידה וביצוע תוכנית בדיעבד( As Made )</v>
      </c>
      <c r="C35" s="4" t="str">
        <f>IF(DataSheet!E36&lt;&gt;0,DataSheet!E36,"")</f>
        <v>מדידה וביצוע תוכנית בדיעבד( As Made )</v>
      </c>
      <c r="D35" s="5" t="str">
        <f>IF(A35="","",IF(DataSheet!J36=0,"פריט ללא הבהרה",DataSheet!J36))</f>
        <v>פריט ללא הבהרה</v>
      </c>
      <c r="E35">
        <f>IF(DataSheet!B36&lt;&gt;0,DataSheet!B36,"")</f>
        <v>1</v>
      </c>
      <c r="F35" t="str">
        <f>IF(DataSheet!F36&lt;&gt;0,DataSheet!F36,"")</f>
        <v>CMP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WE400035</v>
      </c>
      <c r="B36" s="4" t="str">
        <f>IF(DataSheet!D37&lt;&gt;0,DataSheet!D37,"")</f>
        <v>תיאום עם גופים רלוונטים וקבלת היתרי חפירה</v>
      </c>
      <c r="C36" s="4" t="str">
        <f>IF(DataSheet!E37&lt;&gt;0,DataSheet!E37,"")</f>
        <v>תיאום עם גופים רלוונטים וקבלת היתרי חפירה</v>
      </c>
      <c r="D36" s="5" t="str">
        <f>IF(A36="","",IF(DataSheet!J37=0,"פריט ללא הבהרה",DataSheet!J37))</f>
        <v>פריט ללא הבהרה</v>
      </c>
      <c r="E36">
        <f>IF(DataSheet!B37&lt;&gt;0,DataSheet!B37,"")</f>
        <v>1</v>
      </c>
      <c r="F36" t="str">
        <f>IF(DataSheet!F37&lt;&gt;0,DataSheet!F37,"")</f>
        <v>CMP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WE400076</v>
      </c>
      <c r="B37" s="4" t="str">
        <f>IF(DataSheet!D38&lt;&gt;0,DataSheet!D38,"")</f>
        <v>חישוף שטח</v>
      </c>
      <c r="C37" s="4" t="str">
        <f>IF(DataSheet!E38&lt;&gt;0,DataSheet!E38,"")</f>
        <v>חישוף שטח</v>
      </c>
      <c r="D37" s="5" t="str">
        <f>IF(A37="","",IF(DataSheet!J38=0,"פריט ללא הבהרה",DataSheet!J38))</f>
        <v>פריט ללא הבהרה</v>
      </c>
      <c r="E37">
        <f>IF(DataSheet!B38&lt;&gt;0,DataSheet!B38,"")</f>
        <v>250</v>
      </c>
      <c r="F37" t="str">
        <f>IF(DataSheet!F38&lt;&gt;0,DataSheet!F38,"")</f>
        <v>מ2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WE400077</v>
      </c>
      <c r="B38" s="4" t="str">
        <f>IF(DataSheet!D39&lt;&gt;0,DataSheet!D39,"")</f>
        <v>חפירה כללית בכל סוגי הקרקע.</v>
      </c>
      <c r="C38" s="4" t="str">
        <f>IF(DataSheet!E39&lt;&gt;0,DataSheet!E39,"")</f>
        <v>חפירה כללית בכל סוגי הקרקע.כולל פינוי חומר לא יאושר למילוי חוזר ועודפי חפירה לאתר מורשה,לרבות שאיבת מי תהום במידת הצורך.</v>
      </c>
      <c r="D38" s="5" t="str">
        <f>IF(A38="","",IF(DataSheet!J39=0,"פריט ללא הבהרה",DataSheet!J39))</f>
        <v>6.7.22</v>
      </c>
      <c r="E38">
        <f>IF(DataSheet!B39&lt;&gt;0,DataSheet!B39,"")</f>
        <v>1500</v>
      </c>
      <c r="F38" t="str">
        <f>IF(DataSheet!F39&lt;&gt;0,DataSheet!F39,"")</f>
        <v>מ3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>WE400078</v>
      </c>
      <c r="B39" s="4" t="str">
        <f>IF(DataSheet!D40&lt;&gt;0,DataSheet!D40,"")</f>
        <v>חפירה ידנית ובעזרת כלי חפירה זעירים לגילוי עומק תשתיות</v>
      </c>
      <c r="C39" s="4" t="str">
        <f>IF(DataSheet!E40&lt;&gt;0,DataSheet!E40,"")</f>
        <v>חפירה ידנית ובעזרת כלי חפירה זעירים לגילוי מיקום ועומק צינורות, כבלים ומתקנים טמונים,כולל אבטחת יציבות דפנות החפירה</v>
      </c>
      <c r="D39" s="5" t="str">
        <f>IF(A39="","",IF(DataSheet!J40=0,"פריט ללא הבהרה",DataSheet!J40))</f>
        <v>6.7.23</v>
      </c>
      <c r="E39">
        <f>IF(DataSheet!B40&lt;&gt;0,DataSheet!B40,"")</f>
        <v>50</v>
      </c>
      <c r="F39" t="str">
        <f>IF(DataSheet!F40&lt;&gt;0,DataSheet!F40,"")</f>
        <v>מ3</v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>WE400079</v>
      </c>
      <c r="B40" s="4" t="str">
        <f>IF(DataSheet!D41&lt;&gt;0,DataSheet!D41,"")</f>
        <v>הידוק שתית בצורה מבוקרת לצפיפות 98%  מוד א.א.ש.ה.ו.</v>
      </c>
      <c r="C40" s="4" t="str">
        <f>IF(DataSheet!E41&lt;&gt;0,DataSheet!E41,"")</f>
        <v>הידוק שתית בצורה מבוקרת לצפיפות 98%  מוד. א.א.ש.ה.ו. על פי הנחיות במפרט הכללי הבין משרדי ועל פי ההנחיות בדו''ח הביסוס.</v>
      </c>
      <c r="D40" s="5" t="str">
        <f>IF(A40="","",IF(DataSheet!J41=0,"פריט ללא הבהרה",DataSheet!J41))</f>
        <v>פריט ללא הבהרה</v>
      </c>
      <c r="E40">
        <f>IF(DataSheet!B41&lt;&gt;0,DataSheet!B41,"")</f>
        <v>215</v>
      </c>
      <c r="F40" t="str">
        <f>IF(DataSheet!F41&lt;&gt;0,DataSheet!F41,"")</f>
        <v>מ2</v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>WE400080</v>
      </c>
      <c r="B41" s="4" t="str">
        <f>IF(DataSheet!D42&lt;&gt;0,DataSheet!D42,"")</f>
        <v>אספקה והחדרה לשתית  של אבנים וחלוקי נחל ("בקלש") 5-15 ס''מ</v>
      </c>
      <c r="C41" s="4" t="str">
        <f>IF(DataSheet!E42&lt;&gt;0,DataSheet!E42,"")</f>
        <v>אספקה והחדרה לשתית  של אבנים וחלוקי נחל  בגודל 5-15 ס''מ כולל חרישה, תיחוח, הרטבה והידוק (בהתאם להנחיות יועץ ביסוס)</v>
      </c>
      <c r="D41" s="5" t="str">
        <f>IF(A41="","",IF(DataSheet!J42=0,"פריט ללא הבהרה",DataSheet!J42))</f>
        <v>6.7.24</v>
      </c>
      <c r="E41">
        <f>IF(DataSheet!B42&lt;&gt;0,DataSheet!B42,"")</f>
        <v>215</v>
      </c>
      <c r="F41" t="str">
        <f>IF(DataSheet!F42&lt;&gt;0,DataSheet!F42,"")</f>
        <v>מ2</v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>WE400081</v>
      </c>
      <c r="B42" s="4" t="str">
        <f>IF(DataSheet!D43&lt;&gt;0,DataSheet!D43,"")</f>
        <v>אספקה, הובלה, פיזור והידוק מצעים סוג א' בשכבות 20</v>
      </c>
      <c r="C42" s="4" t="str">
        <f>IF(DataSheet!E43&lt;&gt;0,DataSheet!E43,"")</f>
        <v>אספקה, הובלה, פיזור והידוק מצעים סוג א' בשכבות 20 ס"מ ל-98% מוד.א.א.ש.ה.ו.</v>
      </c>
      <c r="D42" s="5" t="str">
        <f>IF(A42="","",IF(DataSheet!J43=0,"פריט ללא הבהרה",DataSheet!J43))</f>
        <v>פריט ללא הבהרה</v>
      </c>
      <c r="E42">
        <f>IF(DataSheet!B43&lt;&gt;0,DataSheet!B43,"")</f>
        <v>650</v>
      </c>
      <c r="F42" t="str">
        <f>IF(DataSheet!F43&lt;&gt;0,DataSheet!F43,"")</f>
        <v>מ3</v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>WE400082</v>
      </c>
      <c r="B43" s="4" t="str">
        <f>IF(DataSheet!D44&lt;&gt;0,DataSheet!D44,"")</f>
        <v>אספקה,הובלה ופיזור חול אינרטי בהתאם להגדרת יועץ הגנה קטודית</v>
      </c>
      <c r="C43" s="4" t="str">
        <f>IF(DataSheet!E44&lt;&gt;0,DataSheet!E44,"")</f>
        <v>אספקה,הובלה ופיזור חול אינרטי בהתאם להגדרת יועץ הגנה קטודית  מאושר ע"י מפקח באתר טרם ביצוע,מהודק בהרטבה בשכבות 20 ס"מ</v>
      </c>
      <c r="D43" s="5" t="str">
        <f>IF(A43="","",IF(DataSheet!J44=0,"פריט ללא הבהרה",DataSheet!J44))</f>
        <v>6.7.25</v>
      </c>
      <c r="E43">
        <f>IF(DataSheet!B44&lt;&gt;0,DataSheet!B44,"")</f>
        <v>10</v>
      </c>
      <c r="F43" t="str">
        <f>IF(DataSheet!F44&lt;&gt;0,DataSheet!F44,"")</f>
        <v>מ3</v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>WE400083</v>
      </c>
      <c r="B44" s="4" t="str">
        <f>IF(DataSheet!D45&lt;&gt;0,DataSheet!D45,"")</f>
        <v>מילוי חומר נברר (סוג א') מצא בשכבות 20 ס"מ מהודקות</v>
      </c>
      <c r="C44" s="4" t="str">
        <f>IF(DataSheet!E45&lt;&gt;0,DataSheet!E45,"")</f>
        <v>מילוי חומר נברר (סוג א') מצא בשכבות 20 ס"מ מהודקות ל-98% מוד. א.א.ש.ה.ו. עבור שביל גישה ומסביב לתחנה</v>
      </c>
      <c r="D44" s="5" t="str">
        <f>IF(A44="","",IF(DataSheet!J45=0,"פריט ללא הבהרה",DataSheet!J45))</f>
        <v>פריט ללא הבהרה</v>
      </c>
      <c r="E44">
        <f>IF(DataSheet!B45&lt;&gt;0,DataSheet!B45,"")</f>
        <v>75</v>
      </c>
      <c r="F44" t="str">
        <f>IF(DataSheet!F45&lt;&gt;0,DataSheet!F45,"")</f>
        <v>מ2</v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>WE400084</v>
      </c>
      <c r="B45" s="4" t="str">
        <f>IF(DataSheet!D46&lt;&gt;0,DataSheet!D46,"")</f>
        <v>אספקה ופיזור של שכבת חצץ 10 ס"מ כולל יריעת "פלריג" שחורה</v>
      </c>
      <c r="C45" s="4" t="str">
        <f>IF(DataSheet!E46&lt;&gt;0,DataSheet!E46,"")</f>
        <v>אספקה ופיזור של שכבת חצץ בעובי 10 ס"מ כולל יריעת "פלריג" שחורה או שווה ערך מתחת לשכבת החצץ. כולל ריסוס חומר נוגד נביטה.</v>
      </c>
      <c r="D45" s="5" t="str">
        <f>IF(A45="","",IF(DataSheet!J46=0,"פריט ללא הבהרה",DataSheet!J46))</f>
        <v>פריט ללא הבהרה</v>
      </c>
      <c r="E45">
        <f>IF(DataSheet!B46&lt;&gt;0,DataSheet!B46,"")</f>
        <v>35</v>
      </c>
      <c r="F45" t="str">
        <f>IF(DataSheet!F46&lt;&gt;0,DataSheet!F46,"")</f>
        <v>מ2</v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>WE400085</v>
      </c>
      <c r="B46" s="4" t="str">
        <f>IF(DataSheet!D47&lt;&gt;0,DataSheet!D47,"")</f>
        <v>מצע בטון רזה בעובי 5 ס"מ.</v>
      </c>
      <c r="C46" s="4" t="str">
        <f>IF(DataSheet!E47&lt;&gt;0,DataSheet!E47,"")</f>
        <v>מצע בטון רזה בעובי 5 ס"מ.</v>
      </c>
      <c r="D46" s="5" t="str">
        <f>IF(A46="","",IF(DataSheet!J47=0,"פריט ללא הבהרה",DataSheet!J47))</f>
        <v>פריט ללא הבהרה</v>
      </c>
      <c r="E46">
        <f>IF(DataSheet!B47&lt;&gt;0,DataSheet!B47,"")</f>
        <v>70</v>
      </c>
      <c r="F46" t="str">
        <f>IF(DataSheet!F47&lt;&gt;0,DataSheet!F47,"")</f>
        <v>מ2</v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>WE400091</v>
      </c>
      <c r="B47" s="4" t="str">
        <f>IF(DataSheet!D48&lt;&gt;0,DataSheet!D48,"")</f>
        <v>יציקת בטון על גבי מצע עבור בסיס יסוד השוחה. בעובי 30 ס''מ</v>
      </c>
      <c r="C47" s="4" t="str">
        <f>IF(DataSheet!E48&lt;&gt;0,DataSheet!E48,"")</f>
        <v>יציקת בטון על גבי מצע עבור בסיס יסוד השוחה. בעובי 30 ס''מ (שוחה)</v>
      </c>
      <c r="D47" s="5" t="str">
        <f>IF(A47="","",IF(DataSheet!J48=0,"פריט ללא הבהרה",DataSheet!J48))</f>
        <v>פריט ללא הבהרה</v>
      </c>
      <c r="E47">
        <f>IF(DataSheet!B48&lt;&gt;0,DataSheet!B48,"")</f>
        <v>10</v>
      </c>
      <c r="F47" t="str">
        <f>IF(DataSheet!F48&lt;&gt;0,DataSheet!F48,"")</f>
        <v>מ3</v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>WE400092</v>
      </c>
      <c r="B48" s="4" t="str">
        <f>IF(DataSheet!D49&lt;&gt;0,DataSheet!D49,"")</f>
        <v>תוספת עבור החלקת פני רצפה ב"הליקופטר"</v>
      </c>
      <c r="C48" s="4" t="str">
        <f>IF(DataSheet!E49&lt;&gt;0,DataSheet!E49,"")</f>
        <v>תוספת עבור החלקת פני רצפה ב"הליקופטר"</v>
      </c>
      <c r="D48" s="5" t="str">
        <f>IF(A48="","",IF(DataSheet!J49=0,"פריט ללא הבהרה",DataSheet!J49))</f>
        <v>6.7.26</v>
      </c>
      <c r="E48">
        <f>IF(DataSheet!B49&lt;&gt;0,DataSheet!B49,"")</f>
        <v>15</v>
      </c>
      <c r="F48" t="str">
        <f>IF(DataSheet!F49&lt;&gt;0,DataSheet!F49,"")</f>
        <v>מ2</v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>WE400086</v>
      </c>
      <c r="B49" s="4" t="str">
        <f>IF(DataSheet!D50&lt;&gt;0,DataSheet!D50,"")</f>
        <v>יציקת  בטון עובר יסוד גדר היקפית</v>
      </c>
      <c r="C49" s="4" t="str">
        <f>IF(DataSheet!E50&lt;&gt;0,DataSheet!E50,"")</f>
        <v>יציקת  בטון עובר יסוד גדר היקפית</v>
      </c>
      <c r="D49" s="5" t="str">
        <f>IF(A49="","",IF(DataSheet!J50=0,"פריט ללא הבהרה",DataSheet!J50))</f>
        <v>פריט ללא הבהרה</v>
      </c>
      <c r="E49">
        <f>IF(DataSheet!B50&lt;&gt;0,DataSheet!B50,"")</f>
        <v>20</v>
      </c>
      <c r="F49" t="str">
        <f>IF(DataSheet!F50&lt;&gt;0,DataSheet!F50,"")</f>
        <v>מ3</v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>WE400088</v>
      </c>
      <c r="B50" s="4" t="str">
        <f>IF(DataSheet!D51&lt;&gt;0,DataSheet!D51,"")</f>
        <v>בטון עבור בסיסי צנרת</v>
      </c>
      <c r="C50" s="4" t="str">
        <f>IF(DataSheet!E51&lt;&gt;0,DataSheet!E51,"")</f>
        <v>בטון עבור בסיסי צנרת</v>
      </c>
      <c r="D50" s="5" t="str">
        <f>IF(A50="","",IF(DataSheet!J51=0,"פריט ללא הבהרה",DataSheet!J51))</f>
        <v>פריט ללא הבהרה</v>
      </c>
      <c r="E50">
        <f>IF(DataSheet!B51&lt;&gt;0,DataSheet!B51,"")</f>
        <v>0.6</v>
      </c>
      <c r="F50" t="str">
        <f>IF(DataSheet!F51&lt;&gt;0,DataSheet!F51,"")</f>
        <v>מ3</v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>WE400089</v>
      </c>
      <c r="B51" s="4" t="str">
        <f>IF(DataSheet!D52&lt;&gt;0,DataSheet!D52,"")</f>
        <v>בטון עבור יסוד משטחים של ארונות חשמל פנימי וחיצוני</v>
      </c>
      <c r="C51" s="4" t="str">
        <f>IF(DataSheet!E52&lt;&gt;0,DataSheet!E52,"")</f>
        <v>בטון עבור יסוד משטחים של ארונות חשמל פנימי וחיצוני</v>
      </c>
      <c r="D51" s="5" t="str">
        <f>IF(A51="","",IF(DataSheet!J52=0,"פריט ללא הבהרה",DataSheet!J52))</f>
        <v>פריט ללא הבהרה</v>
      </c>
      <c r="E51">
        <f>IF(DataSheet!B52&lt;&gt;0,DataSheet!B52,"")</f>
        <v>2</v>
      </c>
      <c r="F51" t="str">
        <f>IF(DataSheet!F52&lt;&gt;0,DataSheet!F52,"")</f>
        <v>מ3</v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>WE400090</v>
      </c>
      <c r="B52" s="4" t="str">
        <f>IF(DataSheet!D53&lt;&gt;0,DataSheet!D53,"")</f>
        <v>בטון עבור יסודות  של עמוד תאורה צמוד לקיר הגדר ההקפית</v>
      </c>
      <c r="C52" s="4" t="str">
        <f>IF(DataSheet!E53&lt;&gt;0,DataSheet!E53,"")</f>
        <v>בטון עבור יסודות  של עמוד תאורה צמוד לקיר הגדר ההקפית</v>
      </c>
      <c r="D52" s="5" t="str">
        <f>IF(A52="","",IF(DataSheet!J53=0,"פריט ללא הבהרה",DataSheet!J53))</f>
        <v>פריט ללא הבהרה</v>
      </c>
      <c r="E52">
        <f>IF(DataSheet!B53&lt;&gt;0,DataSheet!B53,"")</f>
        <v>1.3</v>
      </c>
      <c r="F52" t="str">
        <f>IF(DataSheet!F53&lt;&gt;0,DataSheet!F53,"")</f>
        <v>מ3</v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>WE400093</v>
      </c>
      <c r="B53" s="4" t="str">
        <f>IF(DataSheet!D54&lt;&gt;0,DataSheet!D54,"")</f>
        <v>בטון  עבור יציקת קירות  שוחה בעובי 30 ס''מ</v>
      </c>
      <c r="C53" s="4" t="str">
        <f>IF(DataSheet!E54&lt;&gt;0,DataSheet!E54,"")</f>
        <v>בטון  עבור יציקת קירות  שוחה בעובי 30 ס''מ</v>
      </c>
      <c r="D53" s="5" t="str">
        <f>IF(A53="","",IF(DataSheet!J54=0,"פריט ללא הבהרה",DataSheet!J54))</f>
        <v>6.7.27</v>
      </c>
      <c r="E53">
        <f>IF(DataSheet!B54&lt;&gt;0,DataSheet!B54,"")</f>
        <v>20</v>
      </c>
      <c r="F53" t="str">
        <f>IF(DataSheet!F54&lt;&gt;0,DataSheet!F54,"")</f>
        <v>מ3</v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>WE400094</v>
      </c>
      <c r="B54" s="4" t="str">
        <f>IF(DataSheet!D55&lt;&gt;0,DataSheet!D55,"")</f>
        <v>תקרות (או גגות)  בטון  יצוקים על גבי טפסנות.</v>
      </c>
      <c r="C54" s="4" t="str">
        <f>IF(DataSheet!E55&lt;&gt;0,DataSheet!E55,"")</f>
        <v>תקרות (או גגות)  בטון  יצוקים על גבי טפסנות.</v>
      </c>
      <c r="D54" s="5" t="str">
        <f>IF(A54="","",IF(DataSheet!J55=0,"פריט ללא הבהרה",DataSheet!J55))</f>
        <v>6.7.28</v>
      </c>
      <c r="E54">
        <f>IF(DataSheet!B55&lt;&gt;0,DataSheet!B55,"")</f>
        <v>5.5</v>
      </c>
      <c r="F54" t="str">
        <f>IF(DataSheet!F55&lt;&gt;0,DataSheet!F55,"")</f>
        <v>מ3</v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>WE400095</v>
      </c>
      <c r="B55" s="4" t="str">
        <f>IF(DataSheet!D56&lt;&gt;0,DataSheet!D56,"")</f>
        <v>יציקת CLSM</v>
      </c>
      <c r="C55" s="4" t="str">
        <f>IF(DataSheet!E56&lt;&gt;0,DataSheet!E56,"")</f>
        <v>יציקת CLSM. ביצוע העבודה מותנה בקבלת אישור מפקח באתר מראש.- אופציונלי</v>
      </c>
      <c r="D55" s="5" t="str">
        <f>IF(A55="","",IF(DataSheet!J56=0,"פריט ללא הבהרה",DataSheet!J56))</f>
        <v>6.7.29</v>
      </c>
      <c r="E55">
        <f>IF(DataSheet!B56&lt;&gt;0,DataSheet!B56,"")</f>
        <v>10</v>
      </c>
      <c r="F55" t="str">
        <f>IF(DataSheet!F56&lt;&gt;0,DataSheet!F56,"")</f>
        <v>מ3</v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>WE400097</v>
      </c>
      <c r="B56" s="4" t="str">
        <f>IF(DataSheet!D57&lt;&gt;0,DataSheet!D57,"")</f>
        <v>מוטות מצולעים מפלדה רתיכה ורשתות מרותכות עבור קירות הקפים</v>
      </c>
      <c r="C56" s="4" t="str">
        <f>IF(DataSheet!E57&lt;&gt;0,DataSheet!E57,"")</f>
        <v>מוטות מצולעים מפלדה רתיכה ורשתות מרותכות בקטרים שונים לזיון הבטון בהתאם לת''י 4466. עבור קירות הקפים ומשטחים שונים</v>
      </c>
      <c r="D56" s="5" t="str">
        <f>IF(A56="","",IF(DataSheet!J57=0,"פריט ללא הבהרה",DataSheet!J57))</f>
        <v>6.7.30</v>
      </c>
      <c r="E56">
        <f>IF(DataSheet!B57&lt;&gt;0,DataSheet!B57,"")</f>
        <v>5.5</v>
      </c>
      <c r="F56" t="str">
        <f>IF(DataSheet!F57&lt;&gt;0,DataSheet!F57,"")</f>
        <v>טון</v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>WE400098</v>
      </c>
      <c r="B57" s="4" t="str">
        <f>IF(DataSheet!D58&lt;&gt;0,DataSheet!D58,"")</f>
        <v>בור ניקוז במידות 60/60 ס"מ ובעומק כ-50 ס"מ,</v>
      </c>
      <c r="C57" s="4" t="str">
        <f>IF(DataSheet!E58&lt;&gt;0,DataSheet!E58,"")</f>
        <v>בור ניקוז במידות 60/60 ס"מ ובעומק כ-50 ס"מ, כולל תחתית וקירות, כולל זויתן מבוטן ומכסה סבכה.</v>
      </c>
      <c r="D57" s="5" t="str">
        <f>IF(A57="","",IF(DataSheet!J58=0,"פריט ללא הבהרה",DataSheet!J58))</f>
        <v>פריט ללא הבהרה</v>
      </c>
      <c r="E57">
        <f>IF(DataSheet!B58&lt;&gt;0,DataSheet!B58,"")</f>
        <v>1</v>
      </c>
      <c r="F57" t="str">
        <f>IF(DataSheet!F58&lt;&gt;0,DataSheet!F58,"")</f>
        <v>CMP</v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>WE400101</v>
      </c>
      <c r="B58" s="4" t="str">
        <f>IF(DataSheet!D59&lt;&gt;0,DataSheet!D59,"")</f>
        <v>איטום אלמנטי בטון תת קרקעיים במריחות חמות.</v>
      </c>
      <c r="C58" s="4" t="str">
        <f>IF(DataSheet!E59&lt;&gt;0,DataSheet!E59,"")</f>
        <v>איטום אלמנטי בטון תת קרקעיים במריחות חמות. פריימר ביטומני, 3 שכבות ביטומן מנושב וכיו"ב 85/40-תוכנית 009-BAR-ESC-DRG-004</v>
      </c>
      <c r="D58" s="5" t="str">
        <f>IF(A58="","",IF(DataSheet!J59=0,"פריט ללא הבהרה",DataSheet!J59))</f>
        <v>פריט ללא הבהרה</v>
      </c>
      <c r="E58">
        <f>IF(DataSheet!B59&lt;&gt;0,DataSheet!B59,"")</f>
        <v>115</v>
      </c>
      <c r="F58" t="str">
        <f>IF(DataSheet!F59&lt;&gt;0,DataSheet!F59,"")</f>
        <v>מ2</v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>WE400102</v>
      </c>
      <c r="B59" s="4" t="str">
        <f>IF(DataSheet!D60&lt;&gt;0,DataSheet!D60,"")</f>
        <v>איטום רולקות במריחות חמות ע"י "רצועות איטום" ברוחב 30 ס"מ</v>
      </c>
      <c r="C59" s="4" t="str">
        <f>IF(DataSheet!E60&lt;&gt;0,DataSheet!E60,"")</f>
        <v>איטום רולקות במריחות חמות ע"י "רצועות איטום" ברוחב 30 ס"מ ב - 3 שכבות ביטומן 85/40 - ראה תוכנית 009-BAR-ESC-DRG-004</v>
      </c>
      <c r="D59" s="5" t="str">
        <f>IF(A59="","",IF(DataSheet!J60=0,"פריט ללא הבהרה",DataSheet!J60))</f>
        <v>פריט ללא הבהרה</v>
      </c>
      <c r="E59">
        <f>IF(DataSheet!B60&lt;&gt;0,DataSheet!B60,"")</f>
        <v>40</v>
      </c>
      <c r="F59" t="str">
        <f>IF(DataSheet!F60&lt;&gt;0,DataSheet!F60,"")</f>
        <v>מטר</v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>WE400103</v>
      </c>
      <c r="B60" s="4" t="str">
        <f>IF(DataSheet!D61&lt;&gt;0,DataSheet!D61,"")</f>
        <v>פרט איטום מעבר צנרת בקיר  בטון ( כולל ייצור שרוול פלדה )</v>
      </c>
      <c r="C60" s="4" t="str">
        <f>IF(DataSheet!E61&lt;&gt;0,DataSheet!E61,"")</f>
        <v>פרט איטום מעבר צנרת בקיר  בטון  לרבות מילוי חומר איטום דגם  "LINK SEAL" או ש''ע לפי פרט בתכנית 009-BAR-ESC-DRG-004</v>
      </c>
      <c r="D60" s="5" t="str">
        <f>IF(A60="","",IF(DataSheet!J61=0,"פריט ללא הבהרה",DataSheet!J61))</f>
        <v>פריט ללא הבהרה</v>
      </c>
      <c r="E60">
        <f>IF(DataSheet!B61&lt;&gt;0,DataSheet!B61,"")</f>
        <v>2</v>
      </c>
      <c r="F60" t="str">
        <f>IF(DataSheet!F61&lt;&gt;0,DataSheet!F61,"")</f>
        <v>יח'</v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>WE400104</v>
      </c>
      <c r="B61" s="4" t="str">
        <f>IF(DataSheet!D62&lt;&gt;0,DataSheet!D62,"")</f>
        <v>ניקוי ואיטום ריצפה, קירות ותקרת השוחה מצד הפנימי</v>
      </c>
      <c r="C61" s="4" t="str">
        <f>IF(DataSheet!E62&lt;&gt;0,DataSheet!E62,"")</f>
        <v>ניקוי ואיטום ריצפה, קירות ותקרת השוחה מצד הפנימי במערכת 2 שכבות סיקה טופ- סיל 107 או ש"ע כולל עיבוד והתקנת רולקות.</v>
      </c>
      <c r="D61" s="5" t="str">
        <f>IF(A61="","",IF(DataSheet!J62=0,"פריט ללא הבהרה",DataSheet!J62))</f>
        <v>פריט ללא הבהרה</v>
      </c>
      <c r="E61">
        <f>IF(DataSheet!B62&lt;&gt;0,DataSheet!B62,"")</f>
        <v>115</v>
      </c>
      <c r="F61" t="str">
        <f>IF(DataSheet!F62&lt;&gt;0,DataSheet!F62,"")</f>
        <v>מטר</v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>WE400105</v>
      </c>
      <c r="B62" s="4" t="str">
        <f>IF(DataSheet!D63&lt;&gt;0,DataSheet!D63,"")</f>
        <v>אספקה והתקנת של גידור זמני מגדר רשת בגובה 1.5 מ'</v>
      </c>
      <c r="C62" s="4" t="str">
        <f>IF(DataSheet!E63&lt;&gt;0,DataSheet!E63,"")</f>
        <v>אספקה והתקנת של גידור זמני מגדר רשת בגובה 1.5 מ' בכל שלבי החפירה</v>
      </c>
      <c r="D62" s="5" t="str">
        <f>IF(A62="","",IF(DataSheet!J63=0,"פריט ללא הבהרה",DataSheet!J63))</f>
        <v>פריט ללא הבהרה</v>
      </c>
      <c r="E62">
        <f>IF(DataSheet!B63&lt;&gt;0,DataSheet!B63,"")</f>
        <v>100</v>
      </c>
      <c r="F62" t="str">
        <f>IF(DataSheet!F63&lt;&gt;0,DataSheet!F63,"")</f>
        <v>מטר</v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>WE400106</v>
      </c>
      <c r="B63" s="4" t="str">
        <f>IF(DataSheet!D64&lt;&gt;0,DataSheet!D64,"")</f>
        <v>גדר רשת  מגלוונת דגם "גבעון" או ש''ע בעלת "קרן" אחת</v>
      </c>
      <c r="C63" s="4" t="str">
        <f>IF(DataSheet!E64&lt;&gt;0,DataSheet!E64,"")</f>
        <v>גדר רשת  מגלוונת בעלת "קרן" אחת בגובה  כולל 2.65 מ' מורכבת ע''ג עמודי פלדה לפי פרט בתכ' 009-BAR-ESC-DRG-004</v>
      </c>
      <c r="D63" s="5" t="str">
        <f>IF(A63="","",IF(DataSheet!J64=0,"פריט ללא הבהרה",DataSheet!J64))</f>
        <v>פריט ללא הבהרה</v>
      </c>
      <c r="E63">
        <f>IF(DataSheet!B64&lt;&gt;0,DataSheet!B64,"")</f>
        <v>30</v>
      </c>
      <c r="F63" t="str">
        <f>IF(DataSheet!F64&lt;&gt;0,DataSheet!F64,"")</f>
        <v>מטר</v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>WE400107</v>
      </c>
      <c r="B64" s="4" t="str">
        <f>IF(DataSheet!D65&lt;&gt;0,DataSheet!D65,"")</f>
        <v>שער דו-כנפי מפלדה מגלוונת במידות   300x250 ס"מ</v>
      </c>
      <c r="C64" s="4" t="str">
        <f>IF(DataSheet!E65&lt;&gt;0,DataSheet!E65,"")</f>
        <v>שער דו-כנפי מפלדה מגלוונת במידות   300x250 ס"מ עפ"י תכנית 009-BAR-ESC-DRG-004</v>
      </c>
      <c r="D64" s="5" t="str">
        <f>IF(A64="","",IF(DataSheet!J65=0,"פריט ללא הבהרה",DataSheet!J65))</f>
        <v>פריט ללא הבהרה</v>
      </c>
      <c r="E64">
        <f>IF(DataSheet!B65&lt;&gt;0,DataSheet!B65,"")</f>
        <v>1</v>
      </c>
      <c r="F64" t="str">
        <f>IF(DataSheet!F65&lt;&gt;0,DataSheet!F65,"")</f>
        <v>CMP</v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>WE400108</v>
      </c>
      <c r="B65" s="4" t="str">
        <f>IF(DataSheet!D66&lt;&gt;0,DataSheet!D66,"")</f>
        <v>שער חד-כנפי מפלדה מגלוונת במידות   100x250 ס"מ</v>
      </c>
      <c r="C65" s="4" t="str">
        <f>IF(DataSheet!E66&lt;&gt;0,DataSheet!E66,"")</f>
        <v>שער חד-כנפי מפלדה מגלוונת במידות   100x250 ס"מ עפ"י תכנית 009-BAR-ESC-DRG-005</v>
      </c>
      <c r="D65" s="5" t="str">
        <f>IF(A65="","",IF(DataSheet!J66=0,"פריט ללא הבהרה",DataSheet!J66))</f>
        <v>פריט ללא הבהרה</v>
      </c>
      <c r="E65">
        <f>IF(DataSheet!B66&lt;&gt;0,DataSheet!B66,"")</f>
        <v>1</v>
      </c>
      <c r="F65" t="str">
        <f>IF(DataSheet!F66&lt;&gt;0,DataSheet!F66,"")</f>
        <v>CMP</v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>WE400109</v>
      </c>
      <c r="B66" s="4" t="str">
        <f>IF(DataSheet!D67&lt;&gt;0,DataSheet!D67,"")</f>
        <v>אספקה והתקנה של מנעול תלי + בית רתק קוטר אנקול 16 מ"מ</v>
      </c>
      <c r="C66" s="4" t="str">
        <f>IF(DataSheet!E67&lt;&gt;0,DataSheet!E67,"")</f>
        <v>אספקה והתקנה של מנעול תלי אנקול נשלף עמיד לתנאי חוץ וקורוזיה + בית רתק קוטר אנקול 16 מ"מ, תוצ' מולטילוק או ש"ע מאושר.</v>
      </c>
      <c r="D66" s="5" t="str">
        <f>IF(A66="","",IF(DataSheet!J67=0,"פריט ללא הבהרה",DataSheet!J67))</f>
        <v>6.7.31</v>
      </c>
      <c r="E66">
        <f>IF(DataSheet!B67&lt;&gt;0,DataSheet!B67,"")</f>
        <v>2</v>
      </c>
      <c r="F66" t="str">
        <f>IF(DataSheet!F67&lt;&gt;0,DataSheet!F67,"")</f>
        <v>יח'</v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>WE400110</v>
      </c>
      <c r="B67" s="4" t="str">
        <f>IF(DataSheet!D68&lt;&gt;0,DataSheet!D68,"")</f>
        <v>ידית בהלה אופקית מושכת בריח דגם "נורמה" תוצ' מולטילוק/ש"ע</v>
      </c>
      <c r="C67" s="4" t="str">
        <f>IF(DataSheet!E68&lt;&gt;0,DataSheet!E68,"")</f>
        <v>ידית בהלה אופקית, מאושרת להתקנה בשערי מילוט ברוחב של כ 90 ס"מ  עמידה לתנאי חוץ וקורוזיה.(מדידה באחריות הקבלן)</v>
      </c>
      <c r="D67" s="5" t="str">
        <f>IF(A67="","",IF(DataSheet!J68=0,"פריט ללא הבהרה",DataSheet!J68))</f>
        <v>6.7.32</v>
      </c>
      <c r="E67">
        <f>IF(DataSheet!B68&lt;&gt;0,DataSheet!B68,"")</f>
        <v>2</v>
      </c>
      <c r="F67" t="str">
        <f>IF(DataSheet!F68&lt;&gt;0,DataSheet!F68,"")</f>
        <v>CMP</v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>WE400111</v>
      </c>
      <c r="B68" s="4" t="str">
        <f>IF(DataSheet!D69&lt;&gt;0,DataSheet!D69,"")</f>
        <v>מכסה פלדה 110X110 ס''מ לפי תכנית 009-BAR-ESC-DRG-006</v>
      </c>
      <c r="C68" s="4" t="str">
        <f>IF(DataSheet!E69&lt;&gt;0,DataSheet!E69,"")</f>
        <v>מכסה פלדה 110X110 ס''מ לפי תכנית 009-BAR-ESC-DRG-006</v>
      </c>
      <c r="D68" s="5" t="str">
        <f>IF(A68="","",IF(DataSheet!J69=0,"פריט ללא הבהרה",DataSheet!J69))</f>
        <v>פריט ללא הבהרה</v>
      </c>
      <c r="E68">
        <f>IF(DataSheet!B69&lt;&gt;0,DataSheet!B69,"")</f>
        <v>2</v>
      </c>
      <c r="F68" t="str">
        <f>IF(DataSheet!F69&lt;&gt;0,DataSheet!F69,"")</f>
        <v>יח'</v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>WE400112</v>
      </c>
      <c r="B69" s="4" t="str">
        <f>IF(DataSheet!D70&lt;&gt;0,DataSheet!D70,"")</f>
        <v>צינור פלדה לאוורור ''4 מעוגן לבטון</v>
      </c>
      <c r="C69" s="4" t="str">
        <f>IF(DataSheet!E70&lt;&gt;0,DataSheet!E70,"")</f>
        <v>צינור פלדה לאוורור ''4 מעוגן לבטון</v>
      </c>
      <c r="D69" s="5" t="str">
        <f>IF(A69="","",IF(DataSheet!J70=0,"פריט ללא הבהרה",DataSheet!J70))</f>
        <v>פריט ללא הבהרה</v>
      </c>
      <c r="E69">
        <f>IF(DataSheet!B70&lt;&gt;0,DataSheet!B70,"")</f>
        <v>3</v>
      </c>
      <c r="F69" t="str">
        <f>IF(DataSheet!F70&lt;&gt;0,DataSheet!F70,"")</f>
        <v>יח'</v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>WE400113</v>
      </c>
      <c r="B70" s="4" t="str">
        <f>IF(DataSheet!D71&lt;&gt;0,DataSheet!D71,"")</f>
        <v>צינור פלדה לכבילי חשמל ''4 מעוגן לבטון</v>
      </c>
      <c r="C70" s="4" t="str">
        <f>IF(DataSheet!E71&lt;&gt;0,DataSheet!E71,"")</f>
        <v>צינור פלדה לכבילי חשמל ''4 מעוגן לבטון</v>
      </c>
      <c r="D70" s="5" t="str">
        <f>IF(A70="","",IF(DataSheet!J71=0,"פריט ללא הבהרה",DataSheet!J71))</f>
        <v>פריט ללא הבהרה</v>
      </c>
      <c r="E70">
        <f>IF(DataSheet!B71&lt;&gt;0,DataSheet!B71,"")</f>
        <v>3</v>
      </c>
      <c r="F70" t="str">
        <f>IF(DataSheet!F71&lt;&gt;0,DataSheet!F71,"")</f>
        <v>יח'</v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>WE400114</v>
      </c>
      <c r="B71" s="4" t="str">
        <f>IF(DataSheet!D72&lt;&gt;0,DataSheet!D72,"")</f>
        <v>ברגים כימיים לבטון.</v>
      </c>
      <c r="C71" s="4" t="str">
        <f>IF(DataSheet!E72&lt;&gt;0,DataSheet!E72,"")</f>
        <v>ברגים כימיים לבטון.</v>
      </c>
      <c r="D71" s="5" t="str">
        <f>IF(A71="","",IF(DataSheet!J72=0,"פריט ללא הבהרה",DataSheet!J72))</f>
        <v>פריט ללא הבהרה</v>
      </c>
      <c r="E71">
        <f>IF(DataSheet!B72&lt;&gt;0,DataSheet!B72,"")</f>
        <v>50</v>
      </c>
      <c r="F71" t="str">
        <f>IF(DataSheet!F72&lt;&gt;0,DataSheet!F72,"")</f>
        <v>יח'</v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>WE400115</v>
      </c>
      <c r="B72" s="4" t="str">
        <f>IF(DataSheet!D73&lt;&gt;0,DataSheet!D73,"")</f>
        <v>ברגים שונים</v>
      </c>
      <c r="C72" s="4" t="str">
        <f>IF(DataSheet!E73&lt;&gt;0,DataSheet!E73,"")</f>
        <v>ברגים שונים</v>
      </c>
      <c r="D72" s="5" t="str">
        <f>IF(A72="","",IF(DataSheet!J73=0,"פריט ללא הבהרה",DataSheet!J73))</f>
        <v>פריט ללא הבהרה</v>
      </c>
      <c r="E72">
        <f>IF(DataSheet!B73&lt;&gt;0,DataSheet!B73,"")</f>
        <v>60</v>
      </c>
      <c r="F72" t="str">
        <f>IF(DataSheet!F73&lt;&gt;0,DataSheet!F73,"")</f>
        <v>יח'</v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>WE400116</v>
      </c>
      <c r="B73" s="4" t="str">
        <f>IF(DataSheet!D74&lt;&gt;0,DataSheet!D74,"")</f>
        <v>U - BOLT</v>
      </c>
      <c r="C73" s="4" t="str">
        <f>IF(DataSheet!E74&lt;&gt;0,DataSheet!E74,"")</f>
        <v>U - BOLT</v>
      </c>
      <c r="D73" s="5" t="str">
        <f>IF(A73="","",IF(DataSheet!J74=0,"פריט ללא הבהרה",DataSheet!J74))</f>
        <v>פריט ללא הבהרה</v>
      </c>
      <c r="E73">
        <f>IF(DataSheet!B74&lt;&gt;0,DataSheet!B74,"")</f>
        <v>6</v>
      </c>
      <c r="F73" t="str">
        <f>IF(DataSheet!F74&lt;&gt;0,DataSheet!F74,"")</f>
        <v>יח'</v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>WE400117</v>
      </c>
      <c r="B74" s="4" t="str">
        <f>IF(DataSheet!D75&lt;&gt;0,DataSheet!D75,"")</f>
        <v>ייצור, גילוון, צביעה והרכבת קונס' פלדה עבור משטחי דריכה</v>
      </c>
      <c r="C74" s="4" t="str">
        <f>IF(DataSheet!E75&lt;&gt;0,DataSheet!E75,"")</f>
        <v>ייצור, גילוון, צביעה והרכבת קונס' פלדה לרבות ריתוכים וחיבורי ברגים עבור משטחי דריכה. תוכנית 009-BAR-ESC-DRG-005</v>
      </c>
      <c r="D74" s="5" t="str">
        <f>IF(A74="","",IF(DataSheet!J75=0,"פריט ללא הבהרה",DataSheet!J75))</f>
        <v>6.7.33</v>
      </c>
      <c r="E74">
        <f>IF(DataSheet!B75&lt;&gt;0,DataSheet!B75,"")</f>
        <v>0.15</v>
      </c>
      <c r="F74" t="str">
        <f>IF(DataSheet!F75&lt;&gt;0,DataSheet!F75,"")</f>
        <v>טון</v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>WE400118</v>
      </c>
      <c r="B75" s="4" t="str">
        <f>IF(DataSheet!D76&lt;&gt;0,DataSheet!D76,"")</f>
        <v>ייצור, גילוון, צביעה והרכבת קונס' פלדה עבור תמיכות מגופים</v>
      </c>
      <c r="C75" s="4" t="str">
        <f>IF(DataSheet!E76&lt;&gt;0,DataSheet!E76,"")</f>
        <v>ייצור, גילוון, צביעה והרכבת קונסטרוקציית פלדה  לרבות ריתוכים וחיבורי ברגים עבור תמיכות מגופים,תוכנית 009-BAR-ESC-DRG-005</v>
      </c>
      <c r="D75" s="5" t="str">
        <f>IF(A75="","",IF(DataSheet!J76=0,"פריט ללא הבהרה",DataSheet!J76))</f>
        <v>6.7.34</v>
      </c>
      <c r="E75">
        <f>IF(DataSheet!B76&lt;&gt;0,DataSheet!B76,"")</f>
        <v>0.15</v>
      </c>
      <c r="F75" t="str">
        <f>IF(DataSheet!F76&lt;&gt;0,DataSheet!F76,"")</f>
        <v>טון</v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>WE400119</v>
      </c>
      <c r="B76" s="4" t="str">
        <f>IF(DataSheet!D77&lt;&gt;0,DataSheet!D77,"")</f>
        <v>סולם פלדה מעוגן לקונסטרוקציה</v>
      </c>
      <c r="C76" s="4" t="str">
        <f>IF(DataSheet!E77&lt;&gt;0,DataSheet!E77,"")</f>
        <v>סולם פלדה מעוגן לקונסטרוקציה, עשוי ממסגרת ושלבים מפרופילים מגולוונים וצבועים, לרבות מאחזי יד. תכנית 009-BAR-ESC-DRG-005</v>
      </c>
      <c r="D76" s="5" t="str">
        <f>IF(A76="","",IF(DataSheet!J77=0,"פריט ללא הבהרה",DataSheet!J77))</f>
        <v>6.7.35</v>
      </c>
      <c r="E76">
        <f>IF(DataSheet!B77&lt;&gt;0,DataSheet!B77,"")</f>
        <v>0.1</v>
      </c>
      <c r="F76" t="str">
        <f>IF(DataSheet!F77&lt;&gt;0,DataSheet!F77,"")</f>
        <v>טון</v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>WE400120</v>
      </c>
      <c r="B77" s="4" t="str">
        <f>IF(DataSheet!D78&lt;&gt;0,DataSheet!D78,"")</f>
        <v>תומכות מכסים מפלדה מגולוונת וצבועה מעוגנות לתקרת בטון</v>
      </c>
      <c r="C77" s="4" t="str">
        <f>IF(DataSheet!E78&lt;&gt;0,DataSheet!E78,"")</f>
        <v>תומכות מכסים מפלדה כולל עמודים אנכיים, מוטות אופקיים, פחים ואביזרי חיבור עפ"י תוכניות 009-BAR-ESC-DRG-005</v>
      </c>
      <c r="D77" s="5" t="str">
        <f>IF(A77="","",IF(DataSheet!J78=0,"פריט ללא הבהרה",DataSheet!J78))</f>
        <v>6.7.36</v>
      </c>
      <c r="E77">
        <f>IF(DataSheet!B78&lt;&gt;0,DataSheet!B78,"")</f>
        <v>2</v>
      </c>
      <c r="F77" t="str">
        <f>IF(DataSheet!F78&lt;&gt;0,DataSheet!F78,"")</f>
        <v>יח'</v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>WE400121</v>
      </c>
      <c r="B78" s="4" t="str">
        <f>IF(DataSheet!D79&lt;&gt;0,DataSheet!D79,"")</f>
        <v>סבכת הליכה מתועשת  בעובי 30 מ''מ תוצרת "GRIPWELD" או ש''ע</v>
      </c>
      <c r="C78" s="4" t="str">
        <f>IF(DataSheet!E79&lt;&gt;0,DataSheet!E79,"")</f>
        <v>סבכת הליכה מתועשת  בעובי 30 מ''מ תוצרת "GRIPWELD" או ש''ע</v>
      </c>
      <c r="D78" s="5" t="str">
        <f>IF(A78="","",IF(DataSheet!J79=0,"פריט ללא הבהרה",DataSheet!J79))</f>
        <v>פריט ללא הבהרה</v>
      </c>
      <c r="E78">
        <f>IF(DataSheet!B79&lt;&gt;0,DataSheet!B79,"")</f>
        <v>0.4</v>
      </c>
      <c r="F78" t="str">
        <f>IF(DataSheet!F79&lt;&gt;0,DataSheet!F79,"")</f>
        <v>מ2</v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>WE400122</v>
      </c>
      <c r="B79" s="4" t="str">
        <f>IF(DataSheet!D80&lt;&gt;0,DataSheet!D80,"")</f>
        <v>הספקת הובלה והתקנת מכסה מעל בור ניקוז בשוחה</v>
      </c>
      <c r="C79" s="4" t="str">
        <f>IF(DataSheet!E80&lt;&gt;0,DataSheet!E80,"")</f>
        <v>הספקת הובלה והתקנת מכסה מעל בור ניקוז בשוחה</v>
      </c>
      <c r="D79" s="5" t="str">
        <f>IF(A79="","",IF(DataSheet!J80=0,"פריט ללא הבהרה",DataSheet!J80))</f>
        <v>פריט ללא הבהרה</v>
      </c>
      <c r="E79">
        <f>IF(DataSheet!B80&lt;&gt;0,DataSheet!B80,"")</f>
        <v>0.4</v>
      </c>
      <c r="F79" t="str">
        <f>IF(DataSheet!F80&lt;&gt;0,DataSheet!F80,"")</f>
        <v>מ2</v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>WE400099</v>
      </c>
      <c r="B80" s="4" t="str">
        <f>IF(DataSheet!D81&lt;&gt;0,DataSheet!D81,"")</f>
        <v>גומחה חשמל דגם אקרשטיין או ש"ע עפ"י תוכנית</v>
      </c>
      <c r="C80" s="4" t="str">
        <f>IF(DataSheet!E81&lt;&gt;0,DataSheet!E81,"")</f>
        <v>גומחה חשמל דגם אקרשטיין או ש"ע עפ"י תוכנית</v>
      </c>
      <c r="D80" s="5" t="str">
        <f>IF(A80="","",IF(DataSheet!J81=0,"פריט ללא הבהרה",DataSheet!J81))</f>
        <v>פריט ללא הבהרה</v>
      </c>
      <c r="E80">
        <f>IF(DataSheet!B81&lt;&gt;0,DataSheet!B81,"")</f>
        <v>3</v>
      </c>
      <c r="F80" t="str">
        <f>IF(DataSheet!F81&lt;&gt;0,DataSheet!F81,"")</f>
        <v>יח'</v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>WE400017</v>
      </c>
      <c r="B81" s="4" t="str">
        <f>IF(DataSheet!D82&lt;&gt;0,DataSheet!D82,"")</f>
        <v>ריתוך צנרת דלק</v>
      </c>
      <c r="C81" s="4" t="str">
        <f>IF(DataSheet!E82&lt;&gt;0,DataSheet!E82,"")</f>
        <v>ריתוך צנרת דלק ( צילומים רדיוגרפיה בכמות הנדרשת במסמכי החוזה על חשבון המזמין ).  מדידה לפי אינץ'-קוטר של ריתוך</v>
      </c>
      <c r="D81" s="5" t="str">
        <f>IF(A81="","",IF(DataSheet!J82=0,"פריט ללא הבהרה",DataSheet!J82))</f>
        <v>6.7.12</v>
      </c>
      <c r="E81">
        <f>IF(DataSheet!B82&lt;&gt;0,DataSheet!B82,"")</f>
        <v>95</v>
      </c>
      <c r="F81" t="str">
        <f>IF(DataSheet!F82&lt;&gt;0,DataSheet!F82,"")</f>
        <v>ID</v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>WE400124</v>
      </c>
      <c r="B82" s="4" t="str">
        <f>IF(DataSheet!D83&lt;&gt;0,DataSheet!D83,"")</f>
        <v>הרכבת אביזר מתוברג</v>
      </c>
      <c r="C82" s="4" t="str">
        <f>IF(DataSheet!E83&lt;&gt;0,DataSheet!E83,"")</f>
        <v>הרכבת אביזר מתוברג</v>
      </c>
      <c r="D82" s="5" t="str">
        <f>IF(A82="","",IF(DataSheet!J83=0,"פריט ללא הבהרה",DataSheet!J83))</f>
        <v>פריט ללא הבהרה</v>
      </c>
      <c r="E82">
        <f>IF(DataSheet!B83&lt;&gt;0,DataSheet!B83,"")</f>
        <v>28</v>
      </c>
      <c r="F82" t="str">
        <f>IF(DataSheet!F83&lt;&gt;0,DataSheet!F83,"")</f>
        <v>ID</v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>WE400125</v>
      </c>
      <c r="B83" s="4" t="str">
        <f>IF(DataSheet!D84&lt;&gt;0,DataSheet!D84,"")</f>
        <v>פירוק אביזר מתוברג סעיף אופצינלי</v>
      </c>
      <c r="C83" s="4" t="str">
        <f>IF(DataSheet!E84&lt;&gt;0,DataSheet!E84,"")</f>
        <v>פירוק אביזר מתוברג סעיף אופצינלי</v>
      </c>
      <c r="D83" s="5" t="str">
        <f>IF(A83="","",IF(DataSheet!J84=0,"פריט ללא הבהרה",DataSheet!J84))</f>
        <v>פריט ללא הבהרה</v>
      </c>
      <c r="E83">
        <f>IF(DataSheet!B84&lt;&gt;0,DataSheet!B84,"")</f>
        <v>4</v>
      </c>
      <c r="F83" t="str">
        <f>IF(DataSheet!F84&lt;&gt;0,DataSheet!F84,"")</f>
        <v>ID</v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>WE400126</v>
      </c>
      <c r="B84" s="4" t="str">
        <f>IF(DataSheet!D85&lt;&gt;0,DataSheet!D85,"")</f>
        <v>הרכבת מגוף או אביזר מאוגן</v>
      </c>
      <c r="C84" s="4" t="str">
        <f>IF(DataSheet!E85&lt;&gt;0,DataSheet!E85,"")</f>
        <v>הרכבת מגוף או אביזר מאוגן</v>
      </c>
      <c r="D84" s="5" t="str">
        <f>IF(A84="","",IF(DataSheet!J85=0,"פריט ללא הבהרה",DataSheet!J85))</f>
        <v>פריט ללא הבהרה</v>
      </c>
      <c r="E84">
        <f>IF(DataSheet!B85&lt;&gt;0,DataSheet!B85,"")</f>
        <v>12</v>
      </c>
      <c r="F84" t="str">
        <f>IF(DataSheet!F85&lt;&gt;0,DataSheet!F85,"")</f>
        <v>ID</v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>WE400127</v>
      </c>
      <c r="B85" s="4" t="str">
        <f>IF(DataSheet!D86&lt;&gt;0,DataSheet!D86,"")</f>
        <v>פירוק מגוף או אביזר מאוגן סעיף אופצינלי</v>
      </c>
      <c r="C85" s="4" t="str">
        <f>IF(DataSheet!E86&lt;&gt;0,DataSheet!E86,"")</f>
        <v>פירוק מגוף או אביזר מאוגן סעיף אופצינלי</v>
      </c>
      <c r="D85" s="5" t="str">
        <f>IF(A85="","",IF(DataSheet!J86=0,"פריט ללא הבהרה",DataSheet!J86))</f>
        <v>פריט ללא הבהרה</v>
      </c>
      <c r="E85">
        <f>IF(DataSheet!B86&lt;&gt;0,DataSheet!B86,"")</f>
        <v>12</v>
      </c>
      <c r="F85" t="str">
        <f>IF(DataSheet!F86&lt;&gt;0,DataSheet!F86,"")</f>
        <v>ID</v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>WE400296</v>
      </c>
      <c r="B86" s="4" t="str">
        <f>IF(DataSheet!D87&lt;&gt;0,DataSheet!D87,"")</f>
        <v>סגירת זוג אוגנים</v>
      </c>
      <c r="C86" s="4" t="str">
        <f>IF(DataSheet!E87&lt;&gt;0,DataSheet!E87,"")</f>
        <v>סגירת זוג אוגנים</v>
      </c>
      <c r="D86" s="5" t="str">
        <f>IF(A86="","",IF(DataSheet!J87=0,"פריט ללא הבהרה",DataSheet!J87))</f>
        <v>פריט ללא הבהרה</v>
      </c>
      <c r="E86">
        <f>IF(DataSheet!B87&lt;&gt;0,DataSheet!B87,"")</f>
        <v>12</v>
      </c>
      <c r="F86" t="str">
        <f>IF(DataSheet!F87&lt;&gt;0,DataSheet!F87,"")</f>
        <v>ID</v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>WE400297</v>
      </c>
      <c r="B87" s="4" t="str">
        <f>IF(DataSheet!D88&lt;&gt;0,DataSheet!D88,"")</f>
        <v>פתיחת זוג אוגנים</v>
      </c>
      <c r="C87" s="4" t="str">
        <f>IF(DataSheet!E88&lt;&gt;0,DataSheet!E88,"")</f>
        <v>פתיחת זוג אוגנים</v>
      </c>
      <c r="D87" s="5" t="str">
        <f>IF(A87="","",IF(DataSheet!J88=0,"פריט ללא הבהרה",DataSheet!J88))</f>
        <v>פריט ללא הבהרה</v>
      </c>
      <c r="E87">
        <f>IF(DataSheet!B88&lt;&gt;0,DataSheet!B88,"")</f>
        <v>12</v>
      </c>
      <c r="F87" t="str">
        <f>IF(DataSheet!F88&lt;&gt;0,DataSheet!F88,"")</f>
        <v>ID</v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>WE400128</v>
      </c>
      <c r="B88" s="4" t="str">
        <f>IF(DataSheet!D89&lt;&gt;0,DataSheet!D89,"")</f>
        <v>הרכבת צנרת בתוך השוחות</v>
      </c>
      <c r="C88" s="4" t="str">
        <f>IF(DataSheet!E89&lt;&gt;0,DataSheet!E89,"")</f>
        <v>הרכבת צנרת בתוך השוחות</v>
      </c>
      <c r="D88" s="5" t="str">
        <f>IF(A88="","",IF(DataSheet!J89=0,"פריט ללא הבהרה",DataSheet!J89))</f>
        <v>פריט ללא הבהרה</v>
      </c>
      <c r="E88">
        <f>IF(DataSheet!B89&lt;&gt;0,DataSheet!B89,"")</f>
        <v>72</v>
      </c>
      <c r="F88" t="str">
        <f>IF(DataSheet!F89&lt;&gt;0,DataSheet!F89,"")</f>
        <v>IDM</v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>WE400129</v>
      </c>
      <c r="B89" s="4" t="str">
        <f>IF(DataSheet!D90&lt;&gt;0,DataSheet!D90,"")</f>
        <v>מבחן לחץ לצינור בתוך השוחה ובחוץ</v>
      </c>
      <c r="C89" s="4" t="str">
        <f>IF(DataSheet!E90&lt;&gt;0,DataSheet!E90,"")</f>
        <v>מבחן לחץ לצינור בתוך השוחה ובחוץ, כולל את כל הפעולות והציוד הנדרשים למבחן לחץ של 125 בר.</v>
      </c>
      <c r="D89" s="5" t="str">
        <f>IF(A89="","",IF(DataSheet!J90=0,"פריט ללא הבהרה",DataSheet!J90))</f>
        <v>פריט ללא הבהרה</v>
      </c>
      <c r="E89">
        <f>IF(DataSheet!B90&lt;&gt;0,DataSheet!B90,"")</f>
        <v>2</v>
      </c>
      <c r="F89" t="str">
        <f>IF(DataSheet!F90&lt;&gt;0,DataSheet!F90,"")</f>
        <v>CMP</v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>WE400131</v>
      </c>
      <c r="B90" s="4" t="str">
        <f>IF(DataSheet!D91&lt;&gt;0,DataSheet!D91,"")</f>
        <v>צביעה חיצונית של הצנרת בשוחות מגופים</v>
      </c>
      <c r="C90" s="4" t="str">
        <f>IF(DataSheet!E91&lt;&gt;0,DataSheet!E91,"")</f>
        <v>צביעה חיצונית של הצנרת בשוחות מגופים עפ"י מפרט המזמין לרבות ניקוי חול לדרגה SA2 1/2 אספקת כל החומרים וציוד הדרושים .</v>
      </c>
      <c r="D90" s="5" t="str">
        <f>IF(A90="","",IF(DataSheet!J91=0,"פריט ללא הבהרה",DataSheet!J91))</f>
        <v>6.7.38</v>
      </c>
      <c r="E90">
        <f>IF(DataSheet!B91&lt;&gt;0,DataSheet!B91,"")</f>
        <v>1</v>
      </c>
      <c r="F90" t="str">
        <f>IF(DataSheet!F91&lt;&gt;0,DataSheet!F91,"")</f>
        <v>CMP</v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>WE400308</v>
      </c>
      <c r="B91" s="4" t="str">
        <f>IF(DataSheet!D92&lt;&gt;0,DataSheet!D92,"")</f>
        <v>אספקה והתקנת נקודת מדידה טיפוס צינור, עם לוח פרטינקס</v>
      </c>
      <c r="C91" s="4" t="str">
        <f>IF(DataSheet!E92&lt;&gt;0,DataSheet!E92,"")</f>
        <v>אספקה והתקנת נקודת מדידה טיפוס צינור, עם לוח פרטינקס או פרספקט וברגים, שנטים, כולל השחלת כבלי הגנה קתודית קיימים</v>
      </c>
      <c r="D91" s="5" t="str">
        <f>IF(A91="","",IF(DataSheet!J92=0,"פריט ללא הבהרה",DataSheet!J92))</f>
        <v>פריט ללא הבהרה</v>
      </c>
      <c r="E91">
        <f>IF(DataSheet!B92&lt;&gt;0,DataSheet!B92,"")</f>
        <v>5</v>
      </c>
      <c r="F91" t="str">
        <f>IF(DataSheet!F92&lt;&gt;0,DataSheet!F92,"")</f>
        <v>יח'</v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>WE400309</v>
      </c>
      <c r="B92" s="4" t="str">
        <f>IF(DataSheet!D93&lt;&gt;0,DataSheet!D93,"")</f>
        <v>אספקה והתקנת נקודה מבודדת ( עם Dead Front )</v>
      </c>
      <c r="C92" s="4" t="str">
        <f>IF(DataSheet!E93&lt;&gt;0,DataSheet!E93,"")</f>
        <v>אספקה והתקנת נקודה מבודדת ( עם Dead Front )</v>
      </c>
      <c r="D92" s="5" t="str">
        <f>IF(A92="","",IF(DataSheet!J93=0,"פריט ללא הבהרה",DataSheet!J93))</f>
        <v>פריט ללא הבהרה</v>
      </c>
      <c r="E92">
        <f>IF(DataSheet!B93&lt;&gt;0,DataSheet!B93,"")</f>
        <v>48</v>
      </c>
      <c r="F92" t="str">
        <f>IF(DataSheet!F93&lt;&gt;0,DataSheet!F93,"")</f>
        <v>יח'</v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>WE340059</v>
      </c>
      <c r="B93" s="4" t="str">
        <f>IF(DataSheet!D94&lt;&gt;0,DataSheet!D94,"")</f>
        <v>אספקת נק מדידה וחלוקת זרם מבודדתDead Front 600*400*220 ממ</v>
      </c>
      <c r="C93" s="4" t="str">
        <f>IF(DataSheet!E94&lt;&gt;0,DataSheet!E94,"")</f>
        <v>אספקת נק מדידה וחלוקת זרם מבודדתDead Front 600*400*220 ממ,לפי תקן ודרישות תשא,שילוט נק וכבלים בה,עבודות חפירה,מילוי חוזר</v>
      </c>
      <c r="D93" s="5" t="str">
        <f>IF(A93="","",IF(DataSheet!J94=0,"פריט ללא הבהרה",DataSheet!J94))</f>
        <v>פריט ללא הבהרה</v>
      </c>
      <c r="E93">
        <f>IF(DataSheet!B94&lt;&gt;0,DataSheet!B94,"")</f>
        <v>4</v>
      </c>
      <c r="F93" t="str">
        <f>IF(DataSheet!F94&lt;&gt;0,DataSheet!F94,"")</f>
        <v>יח'</v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>WE340058</v>
      </c>
      <c r="B94" s="4" t="str">
        <f>IF(DataSheet!D95&lt;&gt;0,DataSheet!D95,"")</f>
        <v>אספקת נק מדידה וחלוקת זרם מבודדתDead Front 400*300*200 ממ</v>
      </c>
      <c r="C94" s="4" t="str">
        <f>IF(DataSheet!E95&lt;&gt;0,DataSheet!E95,"")</f>
        <v>אספקת נק מדידה וחלוקת זרם מבודדתDead Front 400*300*200 ממ,לפי תקן ודרישות תשא,שילוט נק וכבלים בה,עבודות חפירה,מילוי חוזר</v>
      </c>
      <c r="D94" s="5" t="str">
        <f>IF(A94="","",IF(DataSheet!J95=0,"פריט ללא הבהרה",DataSheet!J95))</f>
        <v>פריט ללא הבהרה</v>
      </c>
      <c r="E94">
        <f>IF(DataSheet!B95&lt;&gt;0,DataSheet!B95,"")</f>
        <v>28</v>
      </c>
      <c r="F94" t="str">
        <f>IF(DataSheet!F95&lt;&gt;0,DataSheet!F95,"")</f>
        <v>יח'</v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>WE400303</v>
      </c>
      <c r="B95" s="4" t="str">
        <f>IF(DataSheet!D96&lt;&gt;0,DataSheet!D96,"")</f>
        <v>חיבור זוג כבלים לצינור נתג"ז לפי סטנדרט ונוהל של נתג"ז</v>
      </c>
      <c r="C95" s="4" t="str">
        <f>IF(DataSheet!E96&lt;&gt;0,DataSheet!E96,"")</f>
        <v>חיבור זוג כבלים לצינור נתג"ז לפי סטנדרט ונוהל של נתג"ז</v>
      </c>
      <c r="D95" s="5" t="str">
        <f>IF(A95="","",IF(DataSheet!J96=0,"פריט ללא הבהרה",DataSheet!J96))</f>
        <v>פריט ללא הבהרה</v>
      </c>
      <c r="E95">
        <f>IF(DataSheet!B96&lt;&gt;0,DataSheet!B96,"")</f>
        <v>4</v>
      </c>
      <c r="F95" t="str">
        <f>IF(DataSheet!F96&lt;&gt;0,DataSheet!F96,"")</f>
        <v>יח'</v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>WE400304</v>
      </c>
      <c r="B96" s="4" t="str">
        <f>IF(DataSheet!D97&lt;&gt;0,DataSheet!D97,"")</f>
        <v>חיבור זוג כבלים לצינור מקורות לפי סטנדרט ונוהל של מקורות</v>
      </c>
      <c r="C96" s="4" t="str">
        <f>IF(DataSheet!E97&lt;&gt;0,DataSheet!E97,"")</f>
        <v>חיבור זוג כבלים לצינור מקורות לפי סטנדרט ונוהל של מקורות</v>
      </c>
      <c r="D96" s="5" t="str">
        <f>IF(A96="","",IF(DataSheet!J97=0,"פריט ללא הבהרה",DataSheet!J97))</f>
        <v>פריט ללא הבהרה</v>
      </c>
      <c r="E96">
        <f>IF(DataSheet!B97&lt;&gt;0,DataSheet!B97,"")</f>
        <v>26</v>
      </c>
      <c r="F96" t="str">
        <f>IF(DataSheet!F97&lt;&gt;0,DataSheet!F97,"")</f>
        <v>יח'</v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>WE400305</v>
      </c>
      <c r="B97" s="4" t="str">
        <f>IF(DataSheet!D98&lt;&gt;0,DataSheet!D98,"")</f>
        <v>חיבור כבל לצינור בשיטת Pin Brazing כולל איטום אזור החיבור</v>
      </c>
      <c r="C97" s="4" t="str">
        <f>IF(DataSheet!E98&lt;&gt;0,DataSheet!E98,"")</f>
        <v>חיבור כבל לצינור בשיטת Pin Brazing כולל איטום אזור החיבור</v>
      </c>
      <c r="D97" s="5" t="str">
        <f>IF(A97="","",IF(DataSheet!J98=0,"פריט ללא הבהרה",DataSheet!J98))</f>
        <v>פריט ללא הבהרה</v>
      </c>
      <c r="E97">
        <f>IF(DataSheet!B98&lt;&gt;0,DataSheet!B98,"")</f>
        <v>420</v>
      </c>
      <c r="F97" t="str">
        <f>IF(DataSheet!F98&lt;&gt;0,DataSheet!F98,"")</f>
        <v>יח'</v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>WE400044</v>
      </c>
      <c r="B98" s="4" t="str">
        <f>IF(DataSheet!D99&lt;&gt;0,DataSheet!D99,"")</f>
        <v>אספקת כבל  N2XY-25mm2 כולל התקנתו בתעלה</v>
      </c>
      <c r="C98" s="4" t="str">
        <f>IF(DataSheet!E99&lt;&gt;0,DataSheet!E99,"")</f>
        <v>אספקת כבל  N2XY-25mm2 כולל התקנתו בתעלה, עבודות חפירה ומילוי חוזר</v>
      </c>
      <c r="D98" s="5" t="str">
        <f>IF(A98="","",IF(DataSheet!J99=0,"פריט ללא הבהרה",DataSheet!J99))</f>
        <v>פריט ללא הבהרה</v>
      </c>
      <c r="E98">
        <f>IF(DataSheet!B99&lt;&gt;0,DataSheet!B99,"")</f>
        <v>600</v>
      </c>
      <c r="F98" t="str">
        <f>IF(DataSheet!F99&lt;&gt;0,DataSheet!F99,"")</f>
        <v>מטר</v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>WE400043</v>
      </c>
      <c r="B99" s="4" t="str">
        <f>IF(DataSheet!D100&lt;&gt;0,DataSheet!D100,"")</f>
        <v>אספקת כבל  N2XY-10mm2 כולל התקנתו בתעלה</v>
      </c>
      <c r="C99" s="4" t="str">
        <f>IF(DataSheet!E100&lt;&gt;0,DataSheet!E100,"")</f>
        <v>אספקת כבל  N2XY-10mm2 כולל התקנתו בתעלה, עבודות חפירה ומילוי חוזר</v>
      </c>
      <c r="D99" s="5" t="str">
        <f>IF(A99="","",IF(DataSheet!J100=0,"פריט ללא הבהרה",DataSheet!J100))</f>
        <v>פריט ללא הבהרה</v>
      </c>
      <c r="E99">
        <f>IF(DataSheet!B100&lt;&gt;0,DataSheet!B100,"")</f>
        <v>8600</v>
      </c>
      <c r="F99" t="str">
        <f>IF(DataSheet!F100&lt;&gt;0,DataSheet!F100,"")</f>
        <v>מטר</v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>WE340067</v>
      </c>
      <c r="B100" s="4" t="str">
        <f>IF(DataSheet!D101&lt;&gt;0,DataSheet!D101,"")</f>
        <v>התקנת מערכת הגנה קתודית זמנית ע"י אנודה מגנזיום 17 ליברות</v>
      </c>
      <c r="C100" s="4" t="str">
        <f>IF(DataSheet!E101&lt;&gt;0,DataSheet!E101,"")</f>
        <v>התקנת מערכת הגנה קתודית זמנית בעזרת אנודה מגנזיום במשקל 17 ליברות כולל חיבור כבל לצינור באופן זמני, חפירה, הרטבה ומילוי</v>
      </c>
      <c r="D100" s="5" t="str">
        <f>IF(A100="","",IF(DataSheet!J101=0,"פריט ללא הבהרה",DataSheet!J101))</f>
        <v>פריט ללא הבהרה</v>
      </c>
      <c r="E100">
        <f>IF(DataSheet!B101&lt;&gt;0,DataSheet!B101,"")</f>
        <v>15</v>
      </c>
      <c r="F100" t="str">
        <f>IF(DataSheet!F101&lt;&gt;0,DataSheet!F101,"")</f>
        <v>CMP</v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>WE340068</v>
      </c>
      <c r="B101" s="4" t="str">
        <f>IF(DataSheet!D102&lt;&gt;0,DataSheet!D102,"")</f>
        <v>אספקת קופון "AC Corrosion Coupon 1cm2" מתוצרת MCMiller</v>
      </c>
      <c r="C101" s="4" t="str">
        <f>IF(DataSheet!E102&lt;&gt;0,DataSheet!E102,"")</f>
        <v>אספקת קופון "AC Corrosion Coupon 1cm2"  כולל כבל 30 מ' והתקנתו כולל חפירה, חיבור לנקודת מדידה,שילוט</v>
      </c>
      <c r="D101" s="5" t="str">
        <f>IF(A101="","",IF(DataSheet!J102=0,"פריט ללא הבהרה",DataSheet!J102))</f>
        <v>פריט ללא הבהרה</v>
      </c>
      <c r="E101">
        <f>IF(DataSheet!B102&lt;&gt;0,DataSheet!B102,"")</f>
        <v>40</v>
      </c>
      <c r="F101" t="str">
        <f>IF(DataSheet!F102&lt;&gt;0,DataSheet!F102,"")</f>
        <v>CMP</v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>WE340054</v>
      </c>
      <c r="B102" s="4" t="str">
        <f>IF(DataSheet!D103&lt;&gt;0,DataSheet!D103,"")</f>
        <v>אספקת תא יחוס קבוע מסוג  " Stelth -7 " ,מודל  SRE-022-CIY</v>
      </c>
      <c r="C102" s="4" t="str">
        <f>IF(DataSheet!E103&lt;&gt;0,DataSheet!E103,"")</f>
        <v>אספקת תא יחוס קבוע Stelth-7 SRE-022-CIY מקורי 20מ BORIN או ש"ע באישור מתכנן והתקנתו:עבודות חפירה,חיבור לנק מדידה,שילוט</v>
      </c>
      <c r="D102" s="5" t="str">
        <f>IF(A102="","",IF(DataSheet!J103=0,"פריט ללא הבהרה",DataSheet!J103))</f>
        <v>פריט ללא הבהרה</v>
      </c>
      <c r="E102">
        <f>IF(DataSheet!B103&lt;&gt;0,DataSheet!B103,"")</f>
        <v>32</v>
      </c>
      <c r="F102" t="str">
        <f>IF(DataSheet!F103&lt;&gt;0,DataSheet!F103,"")</f>
        <v>יח'</v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>WE340069</v>
      </c>
      <c r="B103" s="4" t="str">
        <f>IF(DataSheet!D104&lt;&gt;0,DataSheet!D104,"")</f>
        <v>אספקת תא יחוס קבוע מסוג  UL50I-CUG-3W100 מתוצרת EDI</v>
      </c>
      <c r="C103" s="4" t="str">
        <f>IF(DataSheet!E104&lt;&gt;0,DataSheet!E104,"")</f>
        <v>אספקת תא יחוס קבוע מסוג כולל כבל מקורי 30 מטר או ש"ע באישור מתכנן והתקנתו כולל  חפירה, חיבור כבל לנקודת מדידה ושילוט</v>
      </c>
      <c r="D103" s="5" t="str">
        <f>IF(A103="","",IF(DataSheet!J104=0,"פריט ללא הבהרה",DataSheet!J104))</f>
        <v>פריט ללא הבהרה</v>
      </c>
      <c r="E103">
        <f>IF(DataSheet!B104&lt;&gt;0,DataSheet!B104,"")</f>
        <v>26</v>
      </c>
      <c r="F103" t="str">
        <f>IF(DataSheet!F104&lt;&gt;0,DataSheet!F104,"")</f>
        <v>CMP</v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>WE340070</v>
      </c>
      <c r="B104" s="4" t="str">
        <f>IF(DataSheet!D105&lt;&gt;0,DataSheet!D105,"")</f>
        <v>אספקת קופון ERv2probe,Rod,Fe,1cm2,500µm,12M תוצ' MetriCorr</v>
      </c>
      <c r="C104" s="4" t="str">
        <f>IF(DataSheet!E105&lt;&gt;0,DataSheet!E105,"")</f>
        <v>אספקת קופון  ERv2probe,Rod,Fe,1cm2,500µm,12m מתוצרת MetriCorr</v>
      </c>
      <c r="D104" s="5" t="str">
        <f>IF(A104="","",IF(DataSheet!J105=0,"פריט ללא הבהרה",DataSheet!J105))</f>
        <v>פריט ללא הבהרה</v>
      </c>
      <c r="E104">
        <f>IF(DataSheet!B105&lt;&gt;0,DataSheet!B105,"")</f>
        <v>8</v>
      </c>
      <c r="F104" t="str">
        <f>IF(DataSheet!F105&lt;&gt;0,DataSheet!F105,"")</f>
        <v>CMP</v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>WE340040</v>
      </c>
      <c r="B105" s="4" t="str">
        <f>IF(DataSheet!D106&lt;&gt;0,DataSheet!D106,"")</f>
        <v>אספקה והתקנה של נקודת ניטר הגנה קתודית חכמה</v>
      </c>
      <c r="C105" s="4" t="str">
        <f>IF(DataSheet!E106&lt;&gt;0,DataSheet!E106,"")</f>
        <v>אספקה והתקנת נקודת מדידה חכמה Slimline Remote Monitoring Pack, solar G תוצרת MetriCorr</v>
      </c>
      <c r="D105" s="5" t="str">
        <f>IF(A105="","",IF(DataSheet!J106=0,"פריט ללא הבהרה",DataSheet!J106))</f>
        <v>6.3.80</v>
      </c>
      <c r="E105">
        <f>IF(DataSheet!B106&lt;&gt;0,DataSheet!B106,"")</f>
        <v>4</v>
      </c>
      <c r="F105" t="str">
        <f>IF(DataSheet!F106&lt;&gt;0,DataSheet!F106,"")</f>
        <v>CMP</v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>WE340071</v>
      </c>
      <c r="B106" s="4" t="str">
        <f>IF(DataSheet!D107&lt;&gt;0,DataSheet!D107,"")</f>
        <v>התקנת קופון  ERv2probe,Rod,Fe,1cm2,500µm,12m</v>
      </c>
      <c r="C106" s="4" t="str">
        <f>IF(DataSheet!E107&lt;&gt;0,DataSheet!E107,"")</f>
        <v>התקנת קופון  ERv2probe,Rod,Fe,1cm2,500µm,12m מתוצרת MetriCorr ליד צינור וכיסוי</v>
      </c>
      <c r="D106" s="5" t="str">
        <f>IF(A106="","",IF(DataSheet!J107=0,"פריט ללא הבהרה",DataSheet!J107))</f>
        <v>פריט ללא הבהרה</v>
      </c>
      <c r="E106">
        <f>IF(DataSheet!B107&lt;&gt;0,DataSheet!B107,"")</f>
        <v>8</v>
      </c>
      <c r="F106" t="str">
        <f>IF(DataSheet!F107&lt;&gt;0,DataSheet!F107,"")</f>
        <v>CMP</v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>WE400310</v>
      </c>
      <c r="B107" s="4" t="str">
        <f>IF(DataSheet!D108&lt;&gt;0,DataSheet!D108,"")</f>
        <v>אספקה והתקנת קונסטרוקצית מתכת מגולוונת ליחידת שידור וגדר רש</v>
      </c>
      <c r="C107" s="4" t="str">
        <f>IF(DataSheet!E108&lt;&gt;0,DataSheet!E108,"")</f>
        <v>אספקה והתקנת קונסטרוקצית מתכת מגולוונת ליחידת שידור וגדר רשת היקפית 2*2 מטר כולל שער פשפש, יסוד בטון ומצעים, לפי סטנדרט"</v>
      </c>
      <c r="D107" s="5" t="str">
        <f>IF(A107="","",IF(DataSheet!J108=0,"פריט ללא הבהרה",DataSheet!J108))</f>
        <v>פריט ללא הבהרה</v>
      </c>
      <c r="E107">
        <f>IF(DataSheet!B108&lt;&gt;0,DataSheet!B108,"")</f>
        <v>4</v>
      </c>
      <c r="F107" t="str">
        <f>IF(DataSheet!F108&lt;&gt;0,DataSheet!F108,"")</f>
        <v>יח'</v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>WE340072</v>
      </c>
      <c r="B108" s="4" t="str">
        <f>IF(DataSheet!D109&lt;&gt;0,DataSheet!D109,"")</f>
        <v>התקנת משטח להשוואת פוטנציאלים לנקודת חלוקת זרם</v>
      </c>
      <c r="C108" s="4" t="str">
        <f>IF(DataSheet!E109&lt;&gt;0,DataSheet!E109,"")</f>
        <v>התקנת משטח להשוואת פוטנציאלים כולל אספקת סרט דגם Standard מתוצרת Platt באורך כ-60 מטר,כולל חפירה, חיבורים נדרשים וכיסוי</v>
      </c>
      <c r="D108" s="5" t="str">
        <f>IF(A108="","",IF(DataSheet!J109=0,"פריט ללא הבהרה",DataSheet!J109))</f>
        <v>פריט ללא הבהרה</v>
      </c>
      <c r="E108">
        <f>IF(DataSheet!B109&lt;&gt;0,DataSheet!B109,"")</f>
        <v>20</v>
      </c>
      <c r="F108" t="str">
        <f>IF(DataSheet!F109&lt;&gt;0,DataSheet!F109,"")</f>
        <v>CMP</v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>WE340073</v>
      </c>
      <c r="B109" s="4" t="str">
        <f>IF(DataSheet!D110&lt;&gt;0,DataSheet!D110,"")</f>
        <v>התקנת משטח מבודד לנקודת חלוקת זרם</v>
      </c>
      <c r="C109" s="4" t="str">
        <f>IF(DataSheet!E110&lt;&gt;0,DataSheet!E110,"")</f>
        <v>התקנת משטח מבודד לנק' חלוקת זרם כולל אספקת חצץ בעל התנגדות סגולית מעל 100Ω*m, כולל חפירה, חיבור וכיסוי הכבל</v>
      </c>
      <c r="D109" s="5" t="str">
        <f>IF(A109="","",IF(DataSheet!J110=0,"פריט ללא הבהרה",DataSheet!J110))</f>
        <v>פריט ללא הבהרה</v>
      </c>
      <c r="E109">
        <f>IF(DataSheet!B110&lt;&gt;0,DataSheet!B110,"")</f>
        <v>20</v>
      </c>
      <c r="F109" t="str">
        <f>IF(DataSheet!F110&lt;&gt;0,DataSheet!F110,"")</f>
        <v>CMP</v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>WE400298</v>
      </c>
      <c r="B110" s="4" t="str">
        <f>IF(DataSheet!D111&lt;&gt;0,DataSheet!D111,"")</f>
        <v>אספקת מפרץ מתח דגם SSD-3/1-1.2k-R  מתוצרת DEI</v>
      </c>
      <c r="C110" s="4" t="str">
        <f>IF(DataSheet!E111&lt;&gt;0,DataSheet!E111,"")</f>
        <v>אספקת מפרץ מתח דגם SSD-3/1-1.2k-R  מתוצרת DEI</v>
      </c>
      <c r="D110" s="5" t="str">
        <f>IF(A110="","",IF(DataSheet!J111=0,"פריט ללא הבהרה",DataSheet!J111))</f>
        <v>פריט ללא הבהרה</v>
      </c>
      <c r="E110">
        <f>IF(DataSheet!B111&lt;&gt;0,DataSheet!B111,"")</f>
        <v>8</v>
      </c>
      <c r="F110" t="str">
        <f>IF(DataSheet!F111&lt;&gt;0,DataSheet!F111,"")</f>
        <v>יח'</v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>WE400299</v>
      </c>
      <c r="B111" s="4" t="str">
        <f>IF(DataSheet!D112&lt;&gt;0,DataSheet!D112,"")</f>
        <v>אספקת מפרץ מתח דגם SSD-3/1-3kA-R  מתוצרת DEI</v>
      </c>
      <c r="C111" s="4" t="str">
        <f>IF(DataSheet!E112&lt;&gt;0,DataSheet!E112,"")</f>
        <v>אספקת מפרץ מתח דגם SSD-3/1-3kA-R  מתוצרת DEI</v>
      </c>
      <c r="D111" s="5" t="str">
        <f>IF(A111="","",IF(DataSheet!J112=0,"פריט ללא הבהרה",DataSheet!J112))</f>
        <v>פריט ללא הבהרה</v>
      </c>
      <c r="E111">
        <f>IF(DataSheet!B112&lt;&gt;0,DataSheet!B112,"")</f>
        <v>4</v>
      </c>
      <c r="F111" t="str">
        <f>IF(DataSheet!F112&lt;&gt;0,DataSheet!F112,"")</f>
        <v>יח'</v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>WE400300</v>
      </c>
      <c r="B112" s="4" t="str">
        <f>IF(DataSheet!D113&lt;&gt;0,DataSheet!D113,"")</f>
        <v>אספקת מפרץ מתח דגם SSD-3/1-5kA-R  מתוצרת DEI</v>
      </c>
      <c r="C112" s="4" t="str">
        <f>IF(DataSheet!E113&lt;&gt;0,DataSheet!E113,"")</f>
        <v>אספקת מפרץ מתח דגם SSD-3/1-5kA-R  מתוצרת DEI</v>
      </c>
      <c r="D112" s="5" t="str">
        <f>IF(A112="","",IF(DataSheet!J113=0,"פריט ללא הבהרה",DataSheet!J113))</f>
        <v>פריט ללא הבהרה</v>
      </c>
      <c r="E112">
        <f>IF(DataSheet!B113&lt;&gt;0,DataSheet!B113,"")</f>
        <v>4</v>
      </c>
      <c r="F112" t="str">
        <f>IF(DataSheet!F113&lt;&gt;0,DataSheet!F113,"")</f>
        <v>יח'</v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>WE400301</v>
      </c>
      <c r="B113" s="4" t="str">
        <f>IF(DataSheet!D114&lt;&gt;0,DataSheet!D114,"")</f>
        <v>אספקת מפרץ מתח דגם PCRX-3/1-9kA  מתוצרת DEI</v>
      </c>
      <c r="C113" s="4" t="str">
        <f>IF(DataSheet!E114&lt;&gt;0,DataSheet!E114,"")</f>
        <v>אספקת מפרץ מתח דגם PCRX-3/1-9kA  מתוצרת DEI</v>
      </c>
      <c r="D113" s="5" t="str">
        <f>IF(A113="","",IF(DataSheet!J114=0,"פריט ללא הבהרה",DataSheet!J114))</f>
        <v>פריט ללא הבהרה</v>
      </c>
      <c r="E113">
        <f>IF(DataSheet!B114&lt;&gt;0,DataSheet!B114,"")</f>
        <v>4</v>
      </c>
      <c r="F113" t="str">
        <f>IF(DataSheet!F114&lt;&gt;0,DataSheet!F114,"")</f>
        <v>יח'</v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>WE340063</v>
      </c>
      <c r="B114" s="4" t="str">
        <f>IF(DataSheet!D115&lt;&gt;0,DataSheet!D115,"")</f>
        <v>ביצוע בדיקות DCVG כולל דוח לפי המפרט</v>
      </c>
      <c r="C114" s="4" t="str">
        <f>IF(DataSheet!E115&lt;&gt;0,DataSheet!E115,"")</f>
        <v>ביצוע בדיקות DCVG כולל דוח לפי המפרט</v>
      </c>
      <c r="D114" s="5" t="str">
        <f>IF(A114="","",IF(DataSheet!J115=0,"פריט ללא הבהרה",DataSheet!J115))</f>
        <v>פריט ללא הבהרה</v>
      </c>
      <c r="E114">
        <f>IF(DataSheet!B115&lt;&gt;0,DataSheet!B115,"")</f>
        <v>25000</v>
      </c>
      <c r="F114" t="str">
        <f>IF(DataSheet!F115&lt;&gt;0,DataSheet!F115,"")</f>
        <v>יח'</v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>WE400311</v>
      </c>
      <c r="B115" s="4" t="str">
        <f>IF(DataSheet!D116&lt;&gt;0,DataSheet!D116,"")</f>
        <v>מדידות פעולת הגנה קתודית זמנית כולל רמת ההגנה ודוח</v>
      </c>
      <c r="C115" s="4" t="str">
        <f>IF(DataSheet!E116&lt;&gt;0,DataSheet!E116,"")</f>
        <v>מדידות פעולת הגנה קתודית זמנית כולל רמת ההגנה ודוח - פעם בחודש</v>
      </c>
      <c r="D115" s="5" t="str">
        <f>IF(A115="","",IF(DataSheet!J116=0,"פריט ללא הבהרה",DataSheet!J116))</f>
        <v>פריט ללא הבהרה</v>
      </c>
      <c r="E115">
        <f>IF(DataSheet!B116&lt;&gt;0,DataSheet!B116,"")</f>
        <v>24</v>
      </c>
      <c r="F115" t="str">
        <f>IF(DataSheet!F116&lt;&gt;0,DataSheet!F116,"")</f>
        <v>CMP</v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>WE340064</v>
      </c>
      <c r="B116" s="4" t="str">
        <f>IF(DataSheet!D117&lt;&gt;0,DataSheet!D117,"")</f>
        <v>תוכניות עדות ובדיקות חשמליות לפי המפרט</v>
      </c>
      <c r="C116" s="4" t="str">
        <f>IF(DataSheet!E117&lt;&gt;0,DataSheet!E117,"")</f>
        <v>תוכניות עדות ובדיקות חשמליות לפי המפרט</v>
      </c>
      <c r="D116" s="5" t="str">
        <f>IF(A116="","",IF(DataSheet!J117=0,"פריט ללא הבהרה",DataSheet!J117))</f>
        <v>פריט ללא הבהרה</v>
      </c>
      <c r="E116">
        <f>IF(DataSheet!B117&lt;&gt;0,DataSheet!B117,"")</f>
        <v>1</v>
      </c>
      <c r="F116" t="str">
        <f>IF(DataSheet!F117&lt;&gt;0,DataSheet!F117,"")</f>
        <v>CMP</v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>WE400007</v>
      </c>
      <c r="B117" s="4" t="str">
        <f>IF(DataSheet!D118&lt;&gt;0,DataSheet!D118,"")</f>
        <v>הספקת חול אינרטי, חופשי מכל חומר אורגני או קורוזיבי</v>
      </c>
      <c r="C117" s="4" t="str">
        <f>IF(DataSheet!E118&lt;&gt;0,DataSheet!E118,"")</f>
        <v>הספקת חול אינרטי, כולל פיזור וריפוד לפני הנחת הצינורות, הידוק בשכבות 20 ס"מ כל אחת לצפיפות 98 מוד א.א.ש.ו. לרבות בדיקה.</v>
      </c>
      <c r="D117" s="5" t="str">
        <f>IF(A117="","",IF(DataSheet!J118=0,"פריט ללא הבהרה",DataSheet!J118))</f>
        <v>6.7.04</v>
      </c>
      <c r="E117">
        <f>IF(DataSheet!B118&lt;&gt;0,DataSheet!B118,"")</f>
        <v>140</v>
      </c>
      <c r="F117" t="str">
        <f>IF(DataSheet!F118&lt;&gt;0,DataSheet!F118,"")</f>
        <v>מ3</v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>WE400312</v>
      </c>
      <c r="B118" s="4" t="str">
        <f>IF(DataSheet!D119&lt;&gt;0,DataSheet!D119,"")</f>
        <v>אספקה והנחה שרוול פלסטי "2 עבור סיב אופטי בעומק מינימלי</v>
      </c>
      <c r="C118" s="4" t="str">
        <f>IF(DataSheet!E119&lt;&gt;0,DataSheet!E119,"")</f>
        <v>אספקה והנחה שרוול פלסטי "2 עבור סיב אופטי בעומק מינימלי של 50 ס"מ כולל השחלת השרוול בקידוחים וכולל בדיקת</v>
      </c>
      <c r="D118" s="5" t="str">
        <f>IF(A118="","",IF(DataSheet!J119=0,"פריט ללא הבהרה",DataSheet!J119))</f>
        <v>פריט ללא הבהרה</v>
      </c>
      <c r="E118">
        <f>IF(DataSheet!B119&lt;&gt;0,DataSheet!B119,"")</f>
        <v>6250</v>
      </c>
      <c r="F118" t="str">
        <f>IF(DataSheet!F119&lt;&gt;0,DataSheet!F119,"")</f>
        <v>מטר</v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>WE400053</v>
      </c>
      <c r="B119" s="4" t="str">
        <f>IF(DataSheet!D120&lt;&gt;0,DataSheet!D120,"")</f>
        <v>אספקה והתקנת תאי שוחות תקשורת עם מכסים בקוטר 800 מ"מ</v>
      </c>
      <c r="C119" s="4" t="str">
        <f>IF(DataSheet!E120&lt;&gt;0,DataSheet!E120,"")</f>
        <v>אספקה והתקנת תאי שוחות תקשורת עם מכסים תוצרת חופית, בקוטר 800 מ"מ וכיסוי באדמה מקומית בגובה  100 ס"מ</v>
      </c>
      <c r="D119" s="5" t="str">
        <f>IF(A119="","",IF(DataSheet!J120=0,"פריט ללא הבהרה",DataSheet!J120))</f>
        <v>6.7.18</v>
      </c>
      <c r="E119">
        <f>IF(DataSheet!B120&lt;&gt;0,DataSheet!B120,"")</f>
        <v>62</v>
      </c>
      <c r="F119" t="str">
        <f>IF(DataSheet!F120&lt;&gt;0,DataSheet!F120,"")</f>
        <v>יח'</v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>WE400054</v>
      </c>
      <c r="B120" s="4" t="str">
        <f>IF(DataSheet!D121&lt;&gt;0,DataSheet!D121,"")</f>
        <v>ביצוע כניסה ויציאה צינורות תשתית סיב אופטי לשוחות</v>
      </c>
      <c r="C120" s="4" t="str">
        <f>IF(DataSheet!E121&lt;&gt;0,DataSheet!E121,"")</f>
        <v>ביצוע כניסה ויציאה צינורות תשתית סיב אופטי לשוחות כולל קידוח חורים ואיטום</v>
      </c>
      <c r="D120" s="5" t="str">
        <f>IF(A120="","",IF(DataSheet!J121=0,"פריט ללא הבהרה",DataSheet!J121))</f>
        <v>פריט ללא הבהרה</v>
      </c>
      <c r="E120">
        <f>IF(DataSheet!B121&lt;&gt;0,DataSheet!B121,"")</f>
        <v>123</v>
      </c>
      <c r="F120" t="str">
        <f>IF(DataSheet!F121&lt;&gt;0,DataSheet!F121,"")</f>
        <v>יח'</v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>WE400055</v>
      </c>
      <c r="B121" s="4" t="str">
        <f>IF(DataSheet!D122&lt;&gt;0,DataSheet!D122,"")</f>
        <v>אספקה והנחת צנרת תשתית לכבלי סיב אופטי</v>
      </c>
      <c r="C121" s="4" t="str">
        <f>IF(DataSheet!E122&lt;&gt;0,DataSheet!E122,"")</f>
        <v>אספקה והנחת צנרת תשתית לכבלי סיב אופטי  , מורכב מ- 2 צינורות בקוטר  16 מ"מ  מחוברים ביניהם ועם מוליך מתכתי,</v>
      </c>
      <c r="D121" s="5" t="str">
        <f>IF(A121="","",IF(DataSheet!J122=0,"פריט ללא הבהרה",DataSheet!J122))</f>
        <v>6.7.19</v>
      </c>
      <c r="E121">
        <f>IF(DataSheet!B122&lt;&gt;0,DataSheet!B122,"")</f>
        <v>23125</v>
      </c>
      <c r="F121" t="str">
        <f>IF(DataSheet!F122&lt;&gt;0,DataSheet!F122,"")</f>
        <v>מטר</v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>WE400057</v>
      </c>
      <c r="B122" s="4" t="str">
        <f>IF(DataSheet!D123&lt;&gt;0,DataSheet!D123,"")</f>
        <v>בדיקת צנרת בלחץ אויר ושטיפה בלחץ אויר על ידי יריית ספוג</v>
      </c>
      <c r="C122" s="4" t="str">
        <f>IF(DataSheet!E123&lt;&gt;0,DataSheet!E123,"")</f>
        <v>בדיקת צנרת בלחץ אויר ושטיפה בלחץ אויר על ידי יריית ספוג</v>
      </c>
      <c r="D122" s="5" t="str">
        <f>IF(A122="","",IF(DataSheet!J123=0,"פריט ללא הבהרה",DataSheet!J123))</f>
        <v>פריט ללא הבהרה</v>
      </c>
      <c r="E122">
        <f>IF(DataSheet!B123&lt;&gt;0,DataSheet!B123,"")</f>
        <v>1</v>
      </c>
      <c r="F122" t="str">
        <f>IF(DataSheet!F123&lt;&gt;0,DataSheet!F123,"")</f>
        <v>CMP</v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>WE400058</v>
      </c>
      <c r="B123" s="4" t="str">
        <f>IF(DataSheet!D124&lt;&gt;0,DataSheet!D124,"")</f>
        <v>אספקה והתקנת כבל סיב אופטי עד 96  סיבים</v>
      </c>
      <c r="C123" s="4" t="str">
        <f>IF(DataSheet!E124&lt;&gt;0,DataSheet!E124,"")</f>
        <v>אספקה והתקנת כבל סיב אופטי עד 96  סיבים לרבות חיבורי קצה וחיבורים בין הקטעים בכמות שידרש .</v>
      </c>
      <c r="D123" s="5" t="str">
        <f>IF(A123="","",IF(DataSheet!J124=0,"פריט ללא הבהרה",DataSheet!J124))</f>
        <v>פריט ללא הבהרה</v>
      </c>
      <c r="E123">
        <f>IF(DataSheet!B124&lt;&gt;0,DataSheet!B124,"")</f>
        <v>1</v>
      </c>
      <c r="F123" t="str">
        <f>IF(DataSheet!F124&lt;&gt;0,DataSheet!F124,"")</f>
        <v>CMP</v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>WE400034</v>
      </c>
      <c r="B124" s="4" t="str">
        <f>IF(DataSheet!D125&lt;&gt;0,DataSheet!D125,"")</f>
        <v>מדידה וביצוע תוכנית בדיעבד( As Made )</v>
      </c>
      <c r="C124" s="4" t="str">
        <f>IF(DataSheet!E125&lt;&gt;0,DataSheet!E125,"")</f>
        <v>מדידה וביצוע תוכנית בדיעבד( As Made )</v>
      </c>
      <c r="D124" s="5" t="str">
        <f>IF(A124="","",IF(DataSheet!J125=0,"פריט ללא הבהרה",DataSheet!J125))</f>
        <v>פריט ללא הבהרה</v>
      </c>
      <c r="E124">
        <f>IF(DataSheet!B125&lt;&gt;0,DataSheet!B125,"")</f>
        <v>1</v>
      </c>
      <c r="F124" t="str">
        <f>IF(DataSheet!F125&lt;&gt;0,DataSheet!F125,"")</f>
        <v>CMP</v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>WE400170</v>
      </c>
      <c r="B125" s="4" t="str">
        <f>IF(DataSheet!D126&lt;&gt;0,DataSheet!D126,"")</f>
        <v>אספקה, התקנה וחיבור של גוף תאורה לינארי במידות 120*10 ס"מ</v>
      </c>
      <c r="C125" s="4" t="str">
        <f>IF(DataSheet!E126&lt;&gt;0,DataSheet!E126,"")</f>
        <v>אספקה, התקנה וחיבור של גוף תאורה לינארי במידות 120*10 ס"מ LED IP65  מוגן התפוצצות ZONE1 תוצרת חברת SEAG או ש"ע</v>
      </c>
      <c r="D125" s="5" t="str">
        <f>IF(A125="","",IF(DataSheet!J126=0,"פריט ללא הבהרה",DataSheet!J126))</f>
        <v>פריט ללא הבהרה</v>
      </c>
      <c r="E125">
        <f>IF(DataSheet!B126&lt;&gt;0,DataSheet!B126,"")</f>
        <v>2</v>
      </c>
      <c r="F125" t="str">
        <f>IF(DataSheet!F126&lt;&gt;0,DataSheet!F126,"")</f>
        <v>יח'</v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>WE400171</v>
      </c>
      <c r="B126" s="4" t="str">
        <f>IF(DataSheet!D127&lt;&gt;0,DataSheet!D127,"")</f>
        <v>אספקה והתקנת עמוד תאורה מגולוון בגובה 4 מ' כולל זרוע עד 1מ'</v>
      </c>
      <c r="C126" s="4" t="str">
        <f>IF(DataSheet!E127&lt;&gt;0,DataSheet!E127,"")</f>
        <v>אספקה והתקנת עמוד תאורה מגולוון בגובה 4 מטר כולל זרוע עד 1 מ', ברגי עגון, תא אביזרים. הכל קומפ' כנדרש בסכימות ובפרטים .</v>
      </c>
      <c r="D126" s="5" t="str">
        <f>IF(A126="","",IF(DataSheet!J127=0,"פריט ללא הבהרה",DataSheet!J127))</f>
        <v>פריט ללא הבהרה</v>
      </c>
      <c r="E126">
        <f>IF(DataSheet!B127&lt;&gt;0,DataSheet!B127,"")</f>
        <v>1</v>
      </c>
      <c r="F126" t="str">
        <f>IF(DataSheet!F127&lt;&gt;0,DataSheet!F127,"")</f>
        <v>יח'</v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>WE400173</v>
      </c>
      <c r="B127" s="4" t="str">
        <f>IF(DataSheet!D128&lt;&gt;0,DataSheet!D128,"")</f>
        <v>נקודת תאורה לפי הגדרה</v>
      </c>
      <c r="C127" s="4" t="str">
        <f>IF(DataSheet!E128&lt;&gt;0,DataSheet!E128,"")</f>
        <v>נקודת תאורה לפי הגדרה</v>
      </c>
      <c r="D127" s="5" t="str">
        <f>IF(A127="","",IF(DataSheet!J128=0,"פריט ללא הבהרה",DataSheet!J128))</f>
        <v>פריט ללא הבהרה</v>
      </c>
      <c r="E127">
        <f>IF(DataSheet!B128&lt;&gt;0,DataSheet!B128,"")</f>
        <v>5</v>
      </c>
      <c r="F127" t="str">
        <f>IF(DataSheet!F128&lt;&gt;0,DataSheet!F128,"")</f>
        <v>CMP</v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>WE360058</v>
      </c>
      <c r="B128" s="4" t="str">
        <f>IF(DataSheet!D129&lt;&gt;0,DataSheet!D129,"")</f>
        <v>גוף תאורה לתאורת רחוב LED בהספק 90W 4000K בעל אטימות IP65</v>
      </c>
      <c r="C128" s="4" t="str">
        <f>IF(DataSheet!E129&lt;&gt;0,DataSheet!E129,"")</f>
        <v>אספקה והתקנה גוף תאורה להתקנה על עמוד בגובה 8 לתאורת רחוב LED בהספק 90W 4000K בעל אטימות IP65</v>
      </c>
      <c r="D128" s="5" t="str">
        <f>IF(A128="","",IF(DataSheet!J129=0,"פריט ללא הבהרה",DataSheet!J129))</f>
        <v>פריט ללא הבהרה</v>
      </c>
      <c r="E128">
        <f>IF(DataSheet!B129&lt;&gt;0,DataSheet!B129,"")</f>
        <v>2</v>
      </c>
      <c r="F128" t="str">
        <f>IF(DataSheet!F129&lt;&gt;0,DataSheet!F129,"")</f>
        <v>יח'</v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>WE400175</v>
      </c>
      <c r="B129" s="4" t="str">
        <f>IF(DataSheet!D130&lt;&gt;0,DataSheet!D130,"")</f>
        <v>אספקה והתקנה של גוף תאורה LED מוגן מים IP65 במידות120X10ס"מ</v>
      </c>
      <c r="C129" s="4" t="str">
        <f>IF(DataSheet!E130&lt;&gt;0,DataSheet!E130,"")</f>
        <v>אספקה, התקנה וחיבור של גוף תאורה LED מוגן מים IP65 במידות 120X10 ס"ם לתאורת גומחה כולל מפסק הדלקה בפתיחת הדלת</v>
      </c>
      <c r="D129" s="5" t="str">
        <f>IF(A129="","",IF(DataSheet!J130=0,"פריט ללא הבהרה",DataSheet!J130))</f>
        <v>פריט ללא הבהרה</v>
      </c>
      <c r="E129">
        <f>IF(DataSheet!B130&lt;&gt;0,DataSheet!B130,"")</f>
        <v>3</v>
      </c>
      <c r="F129" t="str">
        <f>IF(DataSheet!F130&lt;&gt;0,DataSheet!F130,"")</f>
        <v>CMP</v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>WE400176</v>
      </c>
      <c r="B130" s="4" t="str">
        <f>IF(DataSheet!D131&lt;&gt;0,DataSheet!D131,"")</f>
        <v>אספקה, התקנה וחיבור מפסק קרבה מוגן מים IP65</v>
      </c>
      <c r="C130" s="4" t="str">
        <f>IF(DataSheet!E131&lt;&gt;0,DataSheet!E131,"")</f>
        <v>אספקה, התקנה וחיבור מפסק קרבה מוגן מים IP65 לאינדיקציה לבקר על פתיחת דלת של הפילר.</v>
      </c>
      <c r="D130" s="5" t="str">
        <f>IF(A130="","",IF(DataSheet!J131=0,"פריט ללא הבהרה",DataSheet!J131))</f>
        <v>פריט ללא הבהרה</v>
      </c>
      <c r="E130">
        <f>IF(DataSheet!B131&lt;&gt;0,DataSheet!B131,"")</f>
        <v>2</v>
      </c>
      <c r="F130" t="str">
        <f>IF(DataSheet!F131&lt;&gt;0,DataSheet!F131,"")</f>
        <v>יח'</v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>WE400177</v>
      </c>
      <c r="B131" s="4" t="str">
        <f>IF(DataSheet!D132&lt;&gt;0,DataSheet!D132,"")</f>
        <v>אספקה, התקנה וחיבור מפסק הדלקה מוגן מים IP65 להתקנה על הטיח</v>
      </c>
      <c r="C131" s="4" t="str">
        <f>IF(DataSheet!E132&lt;&gt;0,DataSheet!E132,"")</f>
        <v>אספקה, התקנה וחיבור מפסק הדלקה מוגן מים IP65 להתקנה על הטיח</v>
      </c>
      <c r="D131" s="5" t="str">
        <f>IF(A131="","",IF(DataSheet!J132=0,"פריט ללא הבהרה",DataSheet!J132))</f>
        <v>פריט ללא הבהרה</v>
      </c>
      <c r="E131">
        <f>IF(DataSheet!B132&lt;&gt;0,DataSheet!B132,"")</f>
        <v>1</v>
      </c>
      <c r="F131" t="str">
        <f>IF(DataSheet!F132&lt;&gt;0,DataSheet!F132,"")</f>
        <v>יח'</v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>WE400178</v>
      </c>
      <c r="B132" s="4" t="str">
        <f>IF(DataSheet!D133&lt;&gt;0,DataSheet!D133,"")</f>
        <v>אספקה, התקנה וחיבור שקע כח 3X16A</v>
      </c>
      <c r="C132" s="4" t="str">
        <f>IF(DataSheet!E133&lt;&gt;0,DataSheet!E133,"")</f>
        <v>אספקה, התקנה וחיבור שקע כח 3X16A להתקנה על הטיח + כבל מעבר כולל תקע CEE ושקע ישראלי.</v>
      </c>
      <c r="D132" s="5" t="str">
        <f>IF(A132="","",IF(DataSheet!J133=0,"פריט ללא הבהרה",DataSheet!J133))</f>
        <v>פריט ללא הבהרה</v>
      </c>
      <c r="E132">
        <f>IF(DataSheet!B133&lt;&gt;0,DataSheet!B133,"")</f>
        <v>1</v>
      </c>
      <c r="F132" t="str">
        <f>IF(DataSheet!F133&lt;&gt;0,DataSheet!F133,"")</f>
        <v>יח'</v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>WE400179</v>
      </c>
      <c r="B133" s="4" t="str">
        <f>IF(DataSheet!D134&lt;&gt;0,DataSheet!D134,"")</f>
        <v>אספקה, התקנה וחיבור שקע כח 5X16A להתקנה על הטיח.</v>
      </c>
      <c r="C133" s="4" t="str">
        <f>IF(DataSheet!E134&lt;&gt;0,DataSheet!E134,"")</f>
        <v>אספקה, התקנה וחיבור שקע כח 5X16A להתקנה על הטיח.</v>
      </c>
      <c r="D133" s="5" t="str">
        <f>IF(A133="","",IF(DataSheet!J134=0,"פריט ללא הבהרה",DataSheet!J134))</f>
        <v>פריט ללא הבהרה</v>
      </c>
      <c r="E133">
        <f>IF(DataSheet!B134&lt;&gt;0,DataSheet!B134,"")</f>
        <v>2</v>
      </c>
      <c r="F133" t="str">
        <f>IF(DataSheet!F134&lt;&gt;0,DataSheet!F134,"")</f>
        <v>יח'</v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>WE400281</v>
      </c>
      <c r="B134" s="4" t="str">
        <f>IF(DataSheet!D135&lt;&gt;0,DataSheet!D135,"")</f>
        <v>אספקה, התקנת קופסאות הסתעפות (JB) מסוג EX מידות 150X150 מ"מ</v>
      </c>
      <c r="C134" s="4" t="str">
        <f>IF(DataSheet!E135&lt;&gt;0,DataSheet!E135,"")</f>
        <v>קופסאות הסתעפות (JB) מסוג EX חברת SEAG,  STAHL OR BARTECH כלול עד 20 מהדקים 4 ממ"ר, פס הארקה, עד 9 כניסות לכבל מיכשור.</v>
      </c>
      <c r="D134" s="5" t="str">
        <f>IF(A134="","",IF(DataSheet!J135=0,"פריט ללא הבהרה",DataSheet!J135))</f>
        <v>פריט ללא הבהרה</v>
      </c>
      <c r="E134">
        <f>IF(DataSheet!B135&lt;&gt;0,DataSheet!B135,"")</f>
        <v>1</v>
      </c>
      <c r="F134" t="str">
        <f>IF(DataSheet!F135&lt;&gt;0,DataSheet!F135,"")</f>
        <v>יח'</v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>WE400181</v>
      </c>
      <c r="B135" s="4" t="str">
        <f>IF(DataSheet!D136&lt;&gt;0,DataSheet!D136,"")</f>
        <v>אספקה, התקנה וחווט של קופסאות הסתעפות (JB)מידות 100x100מ"מ.</v>
      </c>
      <c r="C135" s="4" t="str">
        <f>IF(DataSheet!E136&lt;&gt;0,DataSheet!E136,"")</f>
        <v>אספקה, התקנה וחווט של קופסאות הסתעפות (JB) מסוג EX של חברת SEAG,  STAHL OR BARTECH מידות 100x100 מ"מ.</v>
      </c>
      <c r="D135" s="5" t="str">
        <f>IF(A135="","",IF(DataSheet!J136=0,"פריט ללא הבהרה",DataSheet!J136))</f>
        <v>6.8.10</v>
      </c>
      <c r="E135">
        <f>IF(DataSheet!B136&lt;&gt;0,DataSheet!B136,"")</f>
        <v>1</v>
      </c>
      <c r="F135" t="str">
        <f>IF(DataSheet!F136&lt;&gt;0,DataSheet!F136,"")</f>
        <v>CMP</v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>WE400182</v>
      </c>
      <c r="B136" s="4" t="str">
        <f>IF(DataSheet!D137&lt;&gt;0,DataSheet!D137,"")</f>
        <v>אספקה והתקנה ליד מגוף חשמלי וחיבור של מנתק זרם 3x16A</v>
      </c>
      <c r="C136" s="4" t="str">
        <f>IF(DataSheet!E137&lt;&gt;0,DataSheet!E137,"")</f>
        <v>אספקה, התקנה ליד מגוף חשמלי וחיבור של מנתק זרם 3x16A, בקופסה EX תוצרת חברות SEAG או ש"ע, אטימות IP65 כולל כניסות כבלים.</v>
      </c>
      <c r="D136" s="5" t="str">
        <f>IF(A136="","",IF(DataSheet!J137=0,"פריט ללא הבהרה",DataSheet!J137))</f>
        <v>6.8.11</v>
      </c>
      <c r="E136">
        <f>IF(DataSheet!B137&lt;&gt;0,DataSheet!B137,"")</f>
        <v>1</v>
      </c>
      <c r="F136" t="str">
        <f>IF(DataSheet!F137&lt;&gt;0,DataSheet!F137,"")</f>
        <v>CMP</v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>WE400183</v>
      </c>
      <c r="B137" s="4" t="str">
        <f>IF(DataSheet!D138&lt;&gt;0,DataSheet!D138,"")</f>
        <v>כבל N2XY-FRI בחתך 4X2.5 ממ"ר</v>
      </c>
      <c r="C137" s="4" t="str">
        <f>IF(DataSheet!E138&lt;&gt;0,DataSheet!E138,"")</f>
        <v>כבל N2XY-FRI בחתך 4X2.5 ממ"ר</v>
      </c>
      <c r="D137" s="5" t="str">
        <f>IF(A137="","",IF(DataSheet!J138=0,"פריט ללא הבהרה",DataSheet!J138))</f>
        <v>פריט ללא הבהרה</v>
      </c>
      <c r="E137">
        <f>IF(DataSheet!B138&lt;&gt;0,DataSheet!B138,"")</f>
        <v>25</v>
      </c>
      <c r="F137" t="str">
        <f>IF(DataSheet!F138&lt;&gt;0,DataSheet!F138,"")</f>
        <v>מטר</v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>WE150032</v>
      </c>
      <c r="B138" s="4" t="str">
        <f>IF(DataSheet!D139&lt;&gt;0,DataSheet!D139,"")</f>
        <v>התקנה וחיבור כבל נחושת 4X2.5</v>
      </c>
      <c r="C138" s="4" t="str">
        <f>IF(DataSheet!E139&lt;&gt;0,DataSheet!E139,"")</f>
        <v>התקנת הכבל בחפירה או על סולם או בתעלה או השחלה בצינור, כולל חיבור קצוות</v>
      </c>
      <c r="D138" s="5" t="str">
        <f>IF(A138="","",IF(DataSheet!J139=0,"פריט ללא הבהרה",DataSheet!J139))</f>
        <v>14.04.002</v>
      </c>
      <c r="E138">
        <f>IF(DataSheet!B139&lt;&gt;0,DataSheet!B139,"")</f>
        <v>25</v>
      </c>
      <c r="F138" t="str">
        <f>IF(DataSheet!F139&lt;&gt;0,DataSheet!F139,"")</f>
        <v>מטר</v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>WE400184</v>
      </c>
      <c r="B139" s="4" t="str">
        <f>IF(DataSheet!D140&lt;&gt;0,DataSheet!D140,"")</f>
        <v>כבל N2XY-FRI בחתך 5X1.5 ממ"ר</v>
      </c>
      <c r="C139" s="4" t="str">
        <f>IF(DataSheet!E140&lt;&gt;0,DataSheet!E140,"")</f>
        <v>כבל N2XY-FRI בחתך 5X1.5 ממ"ר</v>
      </c>
      <c r="D139" s="5" t="str">
        <f>IF(A139="","",IF(DataSheet!J140=0,"פריט ללא הבהרה",DataSheet!J140))</f>
        <v>פריט ללא הבהרה</v>
      </c>
      <c r="E139">
        <f>IF(DataSheet!B140&lt;&gt;0,DataSheet!B140,"")</f>
        <v>15</v>
      </c>
      <c r="F139" t="str">
        <f>IF(DataSheet!F140&lt;&gt;0,DataSheet!F140,"")</f>
        <v>מטר</v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>WE150008</v>
      </c>
      <c r="B140" s="4" t="str">
        <f>IF(DataSheet!D141&lt;&gt;0,DataSheet!D141,"")</f>
        <v>התקנה וחיבור כבל נחושת 5X1.5</v>
      </c>
      <c r="C140" s="4" t="str">
        <f>IF(DataSheet!E141&lt;&gt;0,DataSheet!E141,"")</f>
        <v>התקנת הכבל בחפירה או על סולם או בתעלה או השחלה בצינור, כולל חיבור קצוות</v>
      </c>
      <c r="D140" s="5" t="str">
        <f>IF(A140="","",IF(DataSheet!J141=0,"פריט ללא הבהרה",DataSheet!J141))</f>
        <v>14.04.002</v>
      </c>
      <c r="E140">
        <f>IF(DataSheet!B141&lt;&gt;0,DataSheet!B141,"")</f>
        <v>15</v>
      </c>
      <c r="F140" t="str">
        <f>IF(DataSheet!F141&lt;&gt;0,DataSheet!F141,"")</f>
        <v>מטר</v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>WE400185</v>
      </c>
      <c r="B141" s="4" t="str">
        <f>IF(DataSheet!D142&lt;&gt;0,DataSheet!D142,"")</f>
        <v>כבל N2XY-FRI בחתך 3X2.5 ממ"ר</v>
      </c>
      <c r="C141" s="4" t="str">
        <f>IF(DataSheet!E142&lt;&gt;0,DataSheet!E142,"")</f>
        <v>כבל N2XY-FRI בחתך 3X2.5 ממ"ר</v>
      </c>
      <c r="D141" s="5" t="str">
        <f>IF(A141="","",IF(DataSheet!J142=0,"פריט ללא הבהרה",DataSheet!J142))</f>
        <v>פריט ללא הבהרה</v>
      </c>
      <c r="E141">
        <f>IF(DataSheet!B142&lt;&gt;0,DataSheet!B142,"")</f>
        <v>80</v>
      </c>
      <c r="F141" t="str">
        <f>IF(DataSheet!F142&lt;&gt;0,DataSheet!F142,"")</f>
        <v>מטר</v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>WE150029</v>
      </c>
      <c r="B142" s="4" t="str">
        <f>IF(DataSheet!D143&lt;&gt;0,DataSheet!D143,"")</f>
        <v>התקנה וחיבור כבל נחושת 3X2.5</v>
      </c>
      <c r="C142" s="4" t="str">
        <f>IF(DataSheet!E143&lt;&gt;0,DataSheet!E143,"")</f>
        <v>התקנת הכבל בחפירה או על סולם או בתעלה או השחלה בצינור, כולל חיבור קצוות</v>
      </c>
      <c r="D142" s="5" t="str">
        <f>IF(A142="","",IF(DataSheet!J143=0,"פריט ללא הבהרה",DataSheet!J143))</f>
        <v>14.04.002</v>
      </c>
      <c r="E142">
        <f>IF(DataSheet!B143&lt;&gt;0,DataSheet!B143,"")</f>
        <v>80</v>
      </c>
      <c r="F142" t="str">
        <f>IF(DataSheet!F143&lt;&gt;0,DataSheet!F143,"")</f>
        <v>מטר</v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>WE400186</v>
      </c>
      <c r="B143" s="4" t="str">
        <f>IF(DataSheet!D144&lt;&gt;0,DataSheet!D144,"")</f>
        <v>כבל N2XY-FRI בחתך 3X1.5 ממ"ר</v>
      </c>
      <c r="C143" s="4" t="str">
        <f>IF(DataSheet!E144&lt;&gt;0,DataSheet!E144,"")</f>
        <v>כבל N2XY-FRI בחתך 3X1.5 ממ"ר</v>
      </c>
      <c r="D143" s="5" t="str">
        <f>IF(A143="","",IF(DataSheet!J144=0,"פריט ללא הבהרה",DataSheet!J144))</f>
        <v>פריט ללא הבהרה</v>
      </c>
      <c r="E143">
        <f>IF(DataSheet!B144&lt;&gt;0,DataSheet!B144,"")</f>
        <v>75</v>
      </c>
      <c r="F143" t="str">
        <f>IF(DataSheet!F144&lt;&gt;0,DataSheet!F144,"")</f>
        <v>מטר</v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>WE150002</v>
      </c>
      <c r="B144" s="4" t="str">
        <f>IF(DataSheet!D145&lt;&gt;0,DataSheet!D145,"")</f>
        <v>התקנה וחיבור כבל נחושת 3X1.5</v>
      </c>
      <c r="C144" s="4" t="str">
        <f>IF(DataSheet!E145&lt;&gt;0,DataSheet!E145,"")</f>
        <v>התקנת הכבל בחפירה או על סולם או בתעלה או השחלה בצינור, כולל חיבור קצוות</v>
      </c>
      <c r="D144" s="5" t="str">
        <f>IF(A144="","",IF(DataSheet!J145=0,"פריט ללא הבהרה",DataSheet!J145))</f>
        <v>14.04.002</v>
      </c>
      <c r="E144">
        <f>IF(DataSheet!B145&lt;&gt;0,DataSheet!B145,"")</f>
        <v>75</v>
      </c>
      <c r="F144" t="str">
        <f>IF(DataSheet!F145&lt;&gt;0,DataSheet!F145,"")</f>
        <v>מטר</v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>WE400282</v>
      </c>
      <c r="B145" s="4" t="str">
        <f>IF(DataSheet!D146&lt;&gt;0,DataSheet!D146,"")</f>
        <v>כבל N2XY-FRI בחתך 5X2.5 ממ"ר</v>
      </c>
      <c r="C145" s="4" t="str">
        <f>IF(DataSheet!E146&lt;&gt;0,DataSheet!E146,"")</f>
        <v>כבל N2XY-FRI בחתך 5X2.5 ממ"ר</v>
      </c>
      <c r="D145" s="5" t="str">
        <f>IF(A145="","",IF(DataSheet!J146=0,"פריט ללא הבהרה",DataSheet!J146))</f>
        <v>פריט ללא הבהרה</v>
      </c>
      <c r="E145">
        <f>IF(DataSheet!B146&lt;&gt;0,DataSheet!B146,"")</f>
        <v>10</v>
      </c>
      <c r="F145" t="str">
        <f>IF(DataSheet!F146&lt;&gt;0,DataSheet!F146,"")</f>
        <v>מטר</v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>WE150035</v>
      </c>
      <c r="B146" s="4" t="str">
        <f>IF(DataSheet!D147&lt;&gt;0,DataSheet!D147,"")</f>
        <v>התקנה וחיבור כבל נחושת 5X2.5</v>
      </c>
      <c r="C146" s="4" t="str">
        <f>IF(DataSheet!E147&lt;&gt;0,DataSheet!E147,"")</f>
        <v>התקנת הכבל בחפירה או על סולם או בתעלה או השחלה בצינור, כולל חיבור קצוות</v>
      </c>
      <c r="D146" s="5" t="str">
        <f>IF(A146="","",IF(DataSheet!J147=0,"פריט ללא הבהרה",DataSheet!J147))</f>
        <v>14.04.002</v>
      </c>
      <c r="E146">
        <f>IF(DataSheet!B147&lt;&gt;0,DataSheet!B147,"")</f>
        <v>10</v>
      </c>
      <c r="F146" t="str">
        <f>IF(DataSheet!F147&lt;&gt;0,DataSheet!F147,"")</f>
        <v>מטר</v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>WE400187</v>
      </c>
      <c r="B147" s="4" t="str">
        <f>IF(DataSheet!D148&lt;&gt;0,DataSheet!D148,"")</f>
        <v>כבל N2XY-FRI בחתך 3X4 ממ"ר</v>
      </c>
      <c r="C147" s="4" t="str">
        <f>IF(DataSheet!E148&lt;&gt;0,DataSheet!E148,"")</f>
        <v>כבל N2XY-FRI בחתך 3X4 ממ"ר</v>
      </c>
      <c r="D147" s="5" t="str">
        <f>IF(A147="","",IF(DataSheet!J148=0,"פריט ללא הבהרה",DataSheet!J148))</f>
        <v>פריט ללא הבהרה</v>
      </c>
      <c r="E147">
        <f>IF(DataSheet!B148&lt;&gt;0,DataSheet!B148,"")</f>
        <v>20</v>
      </c>
      <c r="F147" t="str">
        <f>IF(DataSheet!F148&lt;&gt;0,DataSheet!F148,"")</f>
        <v>מטר</v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>WE150038</v>
      </c>
      <c r="B148" s="4" t="str">
        <f>IF(DataSheet!D149&lt;&gt;0,DataSheet!D149,"")</f>
        <v>התקנה וחיבור כבל נחושת 3X4</v>
      </c>
      <c r="C148" s="4" t="str">
        <f>IF(DataSheet!E149&lt;&gt;0,DataSheet!E149,"")</f>
        <v>התקנת הכבל בחפירה או על סולם או בתעלה או השחלה בצינור, כולל חיבור קצוות</v>
      </c>
      <c r="D148" s="5" t="str">
        <f>IF(A148="","",IF(DataSheet!J149=0,"פריט ללא הבהרה",DataSheet!J149))</f>
        <v>14.04.002</v>
      </c>
      <c r="E148">
        <f>IF(DataSheet!B149&lt;&gt;0,DataSheet!B149,"")</f>
        <v>20</v>
      </c>
      <c r="F148" t="str">
        <f>IF(DataSheet!F149&lt;&gt;0,DataSheet!F149,"")</f>
        <v>מטר</v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>WE400188</v>
      </c>
      <c r="B149" s="4" t="str">
        <f>IF(DataSheet!D150&lt;&gt;0,DataSheet!D150,"")</f>
        <v>כבל N2XY-FRI בחתך 10X1.5, 12X1.5 ממ"ר</v>
      </c>
      <c r="C149" s="4" t="str">
        <f>IF(DataSheet!E150&lt;&gt;0,DataSheet!E150,"")</f>
        <v>כבל N2XY-FRI בחתך 10X1.5, 12X1.5 ממ"ר</v>
      </c>
      <c r="D149" s="5" t="str">
        <f>IF(A149="","",IF(DataSheet!J150=0,"פריט ללא הבהרה",DataSheet!J150))</f>
        <v>פריט ללא הבהרה</v>
      </c>
      <c r="E149">
        <f>IF(DataSheet!B150&lt;&gt;0,DataSheet!B150,"")</f>
        <v>40</v>
      </c>
      <c r="F149" t="str">
        <f>IF(DataSheet!F150&lt;&gt;0,DataSheet!F150,"")</f>
        <v>מטר</v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>WE150017</v>
      </c>
      <c r="B150" s="4" t="str">
        <f>IF(DataSheet!D151&lt;&gt;0,DataSheet!D151,"")</f>
        <v>התקנה וחיבור כבל נחושת 12X1.5</v>
      </c>
      <c r="C150" s="4" t="str">
        <f>IF(DataSheet!E151&lt;&gt;0,DataSheet!E151,"")</f>
        <v>התקנת הכבל בחפירה או על סולם או בתעלה או השחלה בצינור, כולל חיבור קצוות</v>
      </c>
      <c r="D150" s="5" t="str">
        <f>IF(A150="","",IF(DataSheet!J151=0,"פריט ללא הבהרה",DataSheet!J151))</f>
        <v>14.04.002</v>
      </c>
      <c r="E150">
        <f>IF(DataSheet!B151&lt;&gt;0,DataSheet!B151,"")</f>
        <v>40</v>
      </c>
      <c r="F150" t="str">
        <f>IF(DataSheet!F151&lt;&gt;0,DataSheet!F151,"")</f>
        <v>מטר</v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>WE150819</v>
      </c>
      <c r="B151" s="4" t="str">
        <f>IF(DataSheet!D152&lt;&gt;0,DataSheet!D152,"")</f>
        <v>אספקת כבל TDBON משוריין ומסוכך 1X2X16AWG, מעטה כחול או שחור</v>
      </c>
      <c r="C151" s="4" t="str">
        <f>IF(DataSheet!E152&lt;&gt;0,DataSheet!E152,"")</f>
        <v>אספקת כבל TDBON משוריין ומסוכך 1X2X16AWG, מעטה כחול או שחור</v>
      </c>
      <c r="D151" s="5" t="str">
        <f>IF(A151="","",IF(DataSheet!J152=0,"פריט ללא הבהרה",DataSheet!J152))</f>
        <v>פריט ללא הבהרה</v>
      </c>
      <c r="E151">
        <f>IF(DataSheet!B152&lt;&gt;0,DataSheet!B152,"")</f>
        <v>80</v>
      </c>
      <c r="F151" t="str">
        <f>IF(DataSheet!F152&lt;&gt;0,DataSheet!F152,"")</f>
        <v>מטר</v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>WE150820</v>
      </c>
      <c r="B152" s="4" t="str">
        <f>IF(DataSheet!D153&lt;&gt;0,DataSheet!D153,"")</f>
        <v>התקנת כבל TDBON משוריין ומסוכך 1X2X16AWG, מעטה כחול או שחור</v>
      </c>
      <c r="C152" s="4" t="str">
        <f>IF(DataSheet!E153&lt;&gt;0,DataSheet!E153,"")</f>
        <v>התקנת כבל TDBON משוריין ומסוכך בחתך 1X2X16AWG, מעטה כחול או שחור כולל חיבורים</v>
      </c>
      <c r="D152" s="5" t="str">
        <f>IF(A152="","",IF(DataSheet!J153=0,"פריט ללא הבהרה",DataSheet!J153))</f>
        <v>פריט ללא הבהרה</v>
      </c>
      <c r="E152">
        <f>IF(DataSheet!B153&lt;&gt;0,DataSheet!B153,"")</f>
        <v>80</v>
      </c>
      <c r="F152" t="str">
        <f>IF(DataSheet!F153&lt;&gt;0,DataSheet!F153,"")</f>
        <v>מטר</v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>WE150823</v>
      </c>
      <c r="B153" s="4" t="str">
        <f>IF(DataSheet!D154&lt;&gt;0,DataSheet!D154,"")</f>
        <v>אספקת כבל TDBON מסוכך 2X2X16AWG, מעטה כחול או שחור</v>
      </c>
      <c r="C153" s="4" t="str">
        <f>IF(DataSheet!E154&lt;&gt;0,DataSheet!E154,"")</f>
        <v>אספקת כבל TDBON מסוכך (כל זוג + סיכוך כללי) בחתך 2X2X16AWG, מעטה כחול או שחור</v>
      </c>
      <c r="D153" s="5" t="str">
        <f>IF(A153="","",IF(DataSheet!J154=0,"פריט ללא הבהרה",DataSheet!J154))</f>
        <v>פריט ללא הבהרה</v>
      </c>
      <c r="E153">
        <f>IF(DataSheet!B154&lt;&gt;0,DataSheet!B154,"")</f>
        <v>5</v>
      </c>
      <c r="F153" t="str">
        <f>IF(DataSheet!F154&lt;&gt;0,DataSheet!F154,"")</f>
        <v>מטר</v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>WE150824</v>
      </c>
      <c r="B154" s="4" t="str">
        <f>IF(DataSheet!D155&lt;&gt;0,DataSheet!D155,"")</f>
        <v>התקנת כבל TDBON משוריין ומסוכך 2X2X16AWG, מעטה כחול או שחור</v>
      </c>
      <c r="C154" s="4" t="str">
        <f>IF(DataSheet!E155&lt;&gt;0,DataSheet!E155,"")</f>
        <v>התקנת כבל TDBON מסוכך (כל זוג + סיכוך כללי) בחתך 2X2X16AWG, מעטה כחול או שחור כולל חיבורים</v>
      </c>
      <c r="D154" s="5" t="str">
        <f>IF(A154="","",IF(DataSheet!J155=0,"פריט ללא הבהרה",DataSheet!J155))</f>
        <v>פריט ללא הבהרה</v>
      </c>
      <c r="E154">
        <f>IF(DataSheet!B155&lt;&gt;0,DataSheet!B155,"")</f>
        <v>5</v>
      </c>
      <c r="F154" t="str">
        <f>IF(DataSheet!F155&lt;&gt;0,DataSheet!F155,"")</f>
        <v>מטר</v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>WE150831</v>
      </c>
      <c r="B155" s="4" t="str">
        <f>IF(DataSheet!D156&lt;&gt;0,DataSheet!D156,"")</f>
        <v>אספקת כבל TDBON מסוכך 8X2X16AWG, מעטה כחול או שחור</v>
      </c>
      <c r="C155" s="4" t="str">
        <f>IF(DataSheet!E156&lt;&gt;0,DataSheet!E156,"")</f>
        <v>אספקת כבל TDBON מסוכך (כל זוג + סיכוך כללי) בחתך 8X2X16AWG, מעטה כחול או שחור</v>
      </c>
      <c r="D155" s="5" t="str">
        <f>IF(A155="","",IF(DataSheet!J156=0,"פריט ללא הבהרה",DataSheet!J156))</f>
        <v>פריט ללא הבהרה</v>
      </c>
      <c r="E155">
        <f>IF(DataSheet!B156&lt;&gt;0,DataSheet!B156,"")</f>
        <v>25</v>
      </c>
      <c r="F155" t="str">
        <f>IF(DataSheet!F156&lt;&gt;0,DataSheet!F156,"")</f>
        <v>מטר</v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>WE150832</v>
      </c>
      <c r="B156" s="4" t="str">
        <f>IF(DataSheet!D157&lt;&gt;0,DataSheet!D157,"")</f>
        <v>התקנת כבל TDBON משוריין ומסוכך 8X2X16AWG, מעטה כחול או שחור</v>
      </c>
      <c r="C156" s="4" t="str">
        <f>IF(DataSheet!E157&lt;&gt;0,DataSheet!E157,"")</f>
        <v>התקנת כבל TDBON מסוכך (כל זוג + סיכוך כללי) בחתך 8X2X16AWG, מעטה כחול או שחור כולל חיבורים</v>
      </c>
      <c r="D156" s="5" t="str">
        <f>IF(A156="","",IF(DataSheet!J157=0,"פריט ללא הבהרה",DataSheet!J157))</f>
        <v>פריט ללא הבהרה</v>
      </c>
      <c r="E156">
        <f>IF(DataSheet!B157&lt;&gt;0,DataSheet!B157,"")</f>
        <v>25</v>
      </c>
      <c r="F156" t="str">
        <f>IF(DataSheet!F157&lt;&gt;0,DataSheet!F157,"")</f>
        <v>מטר</v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>WE400192</v>
      </c>
      <c r="B157" s="4" t="str">
        <f>IF(DataSheet!D158&lt;&gt;0,DataSheet!D158,"")</f>
        <v>כבל N2XY-FRI בחתך עד 5x10 ממ"ר</v>
      </c>
      <c r="C157" s="4" t="str">
        <f>IF(DataSheet!E158&lt;&gt;0,DataSheet!E158,"")</f>
        <v>כבל N2XY-FRI בחתך עד 5x10 ממ"ר</v>
      </c>
      <c r="D157" s="5" t="str">
        <f>IF(A157="","",IF(DataSheet!J158=0,"פריט ללא הבהרה",DataSheet!J158))</f>
        <v>פריט ללא הבהרה</v>
      </c>
      <c r="E157">
        <f>IF(DataSheet!B158&lt;&gt;0,DataSheet!B158,"")</f>
        <v>15</v>
      </c>
      <c r="F157" t="str">
        <f>IF(DataSheet!F158&lt;&gt;0,DataSheet!F158,"")</f>
        <v>מטר</v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>WE150898</v>
      </c>
      <c r="B158" s="4" t="str">
        <f>IF(DataSheet!D159&lt;&gt;0,DataSheet!D159,"")</f>
        <v>התקנה וחיבור כבל N2XY-FRI בחתך עד 5x10 ממ"ר</v>
      </c>
      <c r="C158" s="4" t="str">
        <f>IF(DataSheet!E159&lt;&gt;0,DataSheet!E159,"")</f>
        <v>התקנת וחיבור כבל N2XY-FRI בחתך עד 5x10 ממ"ר</v>
      </c>
      <c r="D158" s="5" t="str">
        <f>IF(A158="","",IF(DataSheet!J159=0,"פריט ללא הבהרה",DataSheet!J159))</f>
        <v>פריט ללא הבהרה</v>
      </c>
      <c r="E158">
        <f>IF(DataSheet!B159&lt;&gt;0,DataSheet!B159,"")</f>
        <v>15</v>
      </c>
      <c r="F158" t="str">
        <f>IF(DataSheet!F159&lt;&gt;0,DataSheet!F159,"")</f>
        <v>מטר</v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>WE400193</v>
      </c>
      <c r="B159" s="4" t="str">
        <f>IF(DataSheet!D160&lt;&gt;0,DataSheet!D160,"")</f>
        <v>צינור מגולוון "1 f</v>
      </c>
      <c r="C159" s="4" t="str">
        <f>IF(DataSheet!E160&lt;&gt;0,DataSheet!E160,"")</f>
        <v>צינור מגולוון "1 f</v>
      </c>
      <c r="D159" s="5" t="str">
        <f>IF(A159="","",IF(DataSheet!J160=0,"פריט ללא הבהרה",DataSheet!J160))</f>
        <v>פריט ללא הבהרה</v>
      </c>
      <c r="E159">
        <f>IF(DataSheet!B160&lt;&gt;0,DataSheet!B160,"")</f>
        <v>10</v>
      </c>
      <c r="F159" t="str">
        <f>IF(DataSheet!F160&lt;&gt;0,DataSheet!F160,"")</f>
        <v>מטר</v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>WE400194</v>
      </c>
      <c r="B160" s="4" t="str">
        <f>IF(DataSheet!D161&lt;&gt;0,DataSheet!D161,"")</f>
        <v>צינור מגולוון "2 f</v>
      </c>
      <c r="C160" s="4" t="str">
        <f>IF(DataSheet!E161&lt;&gt;0,DataSheet!E161,"")</f>
        <v>צינור מגולוון "2 f</v>
      </c>
      <c r="D160" s="5" t="str">
        <f>IF(A160="","",IF(DataSheet!J161=0,"פריט ללא הבהרה",DataSheet!J161))</f>
        <v>פריט ללא הבהרה</v>
      </c>
      <c r="E160">
        <f>IF(DataSheet!B161&lt;&gt;0,DataSheet!B161,"")</f>
        <v>10</v>
      </c>
      <c r="F160" t="str">
        <f>IF(DataSheet!F161&lt;&gt;0,DataSheet!F161,"")</f>
        <v>מטר</v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>WE400195</v>
      </c>
      <c r="B161" s="4" t="str">
        <f>IF(DataSheet!D162&lt;&gt;0,DataSheet!D162,"")</f>
        <v>צינור פלסטי שחור דגם "קוברה" קוטר 2"</v>
      </c>
      <c r="C161" s="4" t="str">
        <f>IF(DataSheet!E162&lt;&gt;0,DataSheet!E162,"")</f>
        <v>צינור פלסטי שחור דגם "קוברה" קוטר 2"</v>
      </c>
      <c r="D161" s="5" t="str">
        <f>IF(A161="","",IF(DataSheet!J162=0,"פריט ללא הבהרה",DataSheet!J162))</f>
        <v>פריט ללא הבהרה</v>
      </c>
      <c r="E161">
        <f>IF(DataSheet!B162&lt;&gt;0,DataSheet!B162,"")</f>
        <v>25</v>
      </c>
      <c r="F161" t="str">
        <f>IF(DataSheet!F162&lt;&gt;0,DataSheet!F162,"")</f>
        <v>מטר</v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>WE400196</v>
      </c>
      <c r="B162" s="4" t="str">
        <f>IF(DataSheet!D163&lt;&gt;0,DataSheet!D163,"")</f>
        <v>צינור פלסטי שחור דגם "קוברה" קוטר 3"</v>
      </c>
      <c r="C162" s="4" t="str">
        <f>IF(DataSheet!E163&lt;&gt;0,DataSheet!E163,"")</f>
        <v>צינור פלסטי שחור דגם "קוברה" קוטר 3"</v>
      </c>
      <c r="D162" s="5" t="str">
        <f>IF(A162="","",IF(DataSheet!J163=0,"פריט ללא הבהרה",DataSheet!J163))</f>
        <v>פריט ללא הבהרה</v>
      </c>
      <c r="E162">
        <f>IF(DataSheet!B163&lt;&gt;0,DataSheet!B163,"")</f>
        <v>60</v>
      </c>
      <c r="F162" t="str">
        <f>IF(DataSheet!F163&lt;&gt;0,DataSheet!F163,"")</f>
        <v>מטר</v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>WE400197</v>
      </c>
      <c r="B163" s="4" t="str">
        <f>IF(DataSheet!D164&lt;&gt;0,DataSheet!D164,"")</f>
        <v>צינור פלסטי שחור דגם "קוברה" קוטר 4"</v>
      </c>
      <c r="C163" s="4" t="str">
        <f>IF(DataSheet!E164&lt;&gt;0,DataSheet!E164,"")</f>
        <v>צינור פלסטי שחור דגם "קוברה" קוטר 4"</v>
      </c>
      <c r="D163" s="5" t="str">
        <f>IF(A163="","",IF(DataSheet!J164=0,"פריט ללא הבהרה",DataSheet!J164))</f>
        <v>פריט ללא הבהרה</v>
      </c>
      <c r="E163">
        <f>IF(DataSheet!B164&lt;&gt;0,DataSheet!B164,"")</f>
        <v>10</v>
      </c>
      <c r="F163" t="str">
        <f>IF(DataSheet!F164&lt;&gt;0,DataSheet!F164,"")</f>
        <v>מטר</v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>WE400198</v>
      </c>
      <c r="B164" s="4" t="str">
        <f>IF(DataSheet!D165&lt;&gt;0,DataSheet!D165,"")</f>
        <v>צינור שרשורי כבד "1 f</v>
      </c>
      <c r="C164" s="4" t="str">
        <f>IF(DataSheet!E165&lt;&gt;0,DataSheet!E165,"")</f>
        <v>צינור שרשורי כבד "1 f</v>
      </c>
      <c r="D164" s="5" t="str">
        <f>IF(A164="","",IF(DataSheet!J165=0,"פריט ללא הבהרה",DataSheet!J165))</f>
        <v>פריט ללא הבהרה</v>
      </c>
      <c r="E164">
        <f>IF(DataSheet!B165&lt;&gt;0,DataSheet!B165,"")</f>
        <v>10</v>
      </c>
      <c r="F164" t="str">
        <f>IF(DataSheet!F165&lt;&gt;0,DataSheet!F165,"")</f>
        <v>מטר</v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>WE400199</v>
      </c>
      <c r="B165" s="4" t="str">
        <f>IF(DataSheet!D166&lt;&gt;0,DataSheet!D166,"")</f>
        <v>צינור שרשורי כבד "1.5 f</v>
      </c>
      <c r="C165" s="4" t="str">
        <f>IF(DataSheet!E166&lt;&gt;0,DataSheet!E166,"")</f>
        <v>צינור שרשורי כבד "1.5 f</v>
      </c>
      <c r="D165" s="5" t="str">
        <f>IF(A165="","",IF(DataSheet!J166=0,"פריט ללא הבהרה",DataSheet!J166))</f>
        <v>פריט ללא הבהרה</v>
      </c>
      <c r="E165">
        <f>IF(DataSheet!B166&lt;&gt;0,DataSheet!B166,"")</f>
        <v>10</v>
      </c>
      <c r="F165" t="str">
        <f>IF(DataSheet!F166&lt;&gt;0,DataSheet!F166,"")</f>
        <v>מטר</v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>WE400200</v>
      </c>
      <c r="B166" s="4" t="str">
        <f>IF(DataSheet!D167&lt;&gt;0,DataSheet!D167,"")</f>
        <v>סולם כבל "נאור" מגולוון רוחב 100 מ"מ כולל מכסה</v>
      </c>
      <c r="C166" s="4" t="str">
        <f>IF(DataSheet!E167&lt;&gt;0,DataSheet!E167,"")</f>
        <v>סולם כבל "נאור" מגולוון רוחב 100 מ"מ כולל מכסה מפח ותמיכות מברזל מגולוון או מבטון</v>
      </c>
      <c r="D166" s="5" t="str">
        <f>IF(A166="","",IF(DataSheet!J167=0,"פריט ללא הבהרה",DataSheet!J167))</f>
        <v>פריט ללא הבהרה</v>
      </c>
      <c r="E166">
        <f>IF(DataSheet!B167&lt;&gt;0,DataSheet!B167,"")</f>
        <v>20</v>
      </c>
      <c r="F166" t="str">
        <f>IF(DataSheet!F167&lt;&gt;0,DataSheet!F167,"")</f>
        <v>מטר</v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>WE400201</v>
      </c>
      <c r="B167" s="4" t="str">
        <f>IF(DataSheet!D168&lt;&gt;0,DataSheet!D168,"")</f>
        <v>סולם כבל "נאור" מגולוון רוחב 200 מ"מ כולל מכסה מפח</v>
      </c>
      <c r="C167" s="4" t="str">
        <f>IF(DataSheet!E168&lt;&gt;0,DataSheet!E168,"")</f>
        <v>סולם כבל "נאור" מגולוון רוחב 200 מ"מ כולל מכסה מפח, מחיצה אמצעית ותמיכות מברזל מגולוון או מבטון</v>
      </c>
      <c r="D167" s="5" t="str">
        <f>IF(A167="","",IF(DataSheet!J168=0,"פריט ללא הבהרה",DataSheet!J168))</f>
        <v>פריט ללא הבהרה</v>
      </c>
      <c r="E167">
        <f>IF(DataSheet!B168&lt;&gt;0,DataSheet!B168,"")</f>
        <v>20</v>
      </c>
      <c r="F167" t="str">
        <f>IF(DataSheet!F168&lt;&gt;0,DataSheet!F168,"")</f>
        <v>מטר</v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>WE400202</v>
      </c>
      <c r="B168" s="4" t="str">
        <f>IF(DataSheet!D169&lt;&gt;0,DataSheet!D169,"")</f>
        <v>תעלות PVC במידות עד  60 * 120 מ"מ כולל מכסה</v>
      </c>
      <c r="C168" s="4" t="str">
        <f>IF(DataSheet!E169&lt;&gt;0,DataSheet!E169,"")</f>
        <v>תעלות PVC במידות עד  60 * 120 מ"מ כולל מכסה</v>
      </c>
      <c r="D168" s="5" t="str">
        <f>IF(A168="","",IF(DataSheet!J169=0,"פריט ללא הבהרה",DataSheet!J169))</f>
        <v>פריט ללא הבהרה</v>
      </c>
      <c r="E168">
        <f>IF(DataSheet!B169&lt;&gt;0,DataSheet!B169,"")</f>
        <v>12</v>
      </c>
      <c r="F168" t="str">
        <f>IF(DataSheet!F169&lt;&gt;0,DataSheet!F169,"")</f>
        <v>מטר</v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>WE400203</v>
      </c>
      <c r="B169" s="4" t="str">
        <f>IF(DataSheet!D170&lt;&gt;0,DataSheet!D170,"")</f>
        <v>אספקת והתקנת תעלת כבלים מפח מגולוון במידות שונות כולל מכסה</v>
      </c>
      <c r="C169" s="4" t="str">
        <f>IF(DataSheet!E170&lt;&gt;0,DataSheet!E170,"")</f>
        <v>אספקת והתקנת תעלת כבלים מפח מגולוון במידות שונות כולל מכסה</v>
      </c>
      <c r="D169" s="5" t="str">
        <f>IF(A169="","",IF(DataSheet!J170=0,"פריט ללא הבהרה",DataSheet!J170))</f>
        <v>פריט ללא הבהרה</v>
      </c>
      <c r="E169">
        <f>IF(DataSheet!B170&lt;&gt;0,DataSheet!B170,"")</f>
        <v>10</v>
      </c>
      <c r="F169" t="str">
        <f>IF(DataSheet!F170&lt;&gt;0,DataSheet!F170,"")</f>
        <v>ק'ג</v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>WE400204</v>
      </c>
      <c r="B170" s="4" t="str">
        <f>IF(DataSheet!D171&lt;&gt;0,DataSheet!D171,"")</f>
        <v>תכנון, אספקה והתקנה של קונס' מפרופילים שונים ומברזל מגלוון</v>
      </c>
      <c r="C170" s="4" t="str">
        <f>IF(DataSheet!E171&lt;&gt;0,DataSheet!E171,"")</f>
        <v>תכנון, אספקה והתקנה של קונסטרוקציות עשויות מפרופילים שונים מברזל מגולוון</v>
      </c>
      <c r="D170" s="5" t="str">
        <f>IF(A170="","",IF(DataSheet!J171=0,"פריט ללא הבהרה",DataSheet!J171))</f>
        <v>פריט ללא הבהרה</v>
      </c>
      <c r="E170">
        <f>IF(DataSheet!B171&lt;&gt;0,DataSheet!B171,"")</f>
        <v>30</v>
      </c>
      <c r="F170" t="str">
        <f>IF(DataSheet!F171&lt;&gt;0,DataSheet!F171,"")</f>
        <v>ק'ג</v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>WE400205</v>
      </c>
      <c r="B171" s="4" t="str">
        <f>IF(DataSheet!D172&lt;&gt;0,DataSheet!D172,"")</f>
        <v>חפירת תעלה לכבלים, בעומק של עד 1.0 מ' ורוחב עד 80 ס"מ.</v>
      </c>
      <c r="C171" s="4" t="str">
        <f>IF(DataSheet!E172&lt;&gt;0,DataSheet!E172,"")</f>
        <v>חפירת תעלה כבלים באדמה בידיים בעומק של עד 1.0 מטר ורוחב עד 80 ס"מ. העבודה כוללת החזרת האדמה לאחר הנחת הכבל או הצינור,</v>
      </c>
      <c r="D171" s="5" t="str">
        <f>IF(A171="","",IF(DataSheet!J172=0,"פריט ללא הבהרה",DataSheet!J172))</f>
        <v>6.8.12</v>
      </c>
      <c r="E171">
        <f>IF(DataSheet!B172&lt;&gt;0,DataSheet!B172,"")</f>
        <v>40</v>
      </c>
      <c r="F171" t="str">
        <f>IF(DataSheet!F172&lt;&gt;0,DataSheet!F172,"")</f>
        <v>מטר</v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>WE400206</v>
      </c>
      <c r="B172" s="4" t="str">
        <f>IF(DataSheet!D173&lt;&gt;0,DataSheet!D173,"")</f>
        <v>חפירות שונות בידיים כולל כיסוי, הידוק ויישור השטח.</v>
      </c>
      <c r="C172" s="4" t="str">
        <f>IF(DataSheet!E173&lt;&gt;0,DataSheet!E173,"")</f>
        <v>חפירות שונות בידיים כולל כיסוי, הידוק ויישור השטח, סילוק האדמה המיותרת.  החזרת חצץ ופתיחה ותיקון כביש אספלט לפי הצורך.</v>
      </c>
      <c r="D172" s="5" t="str">
        <f>IF(A172="","",IF(DataSheet!J173=0,"פריט ללא הבהרה",DataSheet!J173))</f>
        <v>6.8.13</v>
      </c>
      <c r="E172">
        <f>IF(DataSheet!B173&lt;&gt;0,DataSheet!B173,"")</f>
        <v>1</v>
      </c>
      <c r="F172" t="str">
        <f>IF(DataSheet!F173&lt;&gt;0,DataSheet!F173,"")</f>
        <v>מ3</v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>WE400208</v>
      </c>
      <c r="B173" s="4" t="str">
        <f>IF(DataSheet!D174&lt;&gt;0,DataSheet!D174,"")</f>
        <v>חציבת פתח עד "6 בקיר בטון או בלוקים ותיקון אחרי חציבה .</v>
      </c>
      <c r="C173" s="4" t="str">
        <f>IF(DataSheet!E174&lt;&gt;0,DataSheet!E174,"")</f>
        <v>חציבת פתח עד "6 בקיר בטון או בלוקים ותיקון אחרי חציבה</v>
      </c>
      <c r="D173" s="5" t="str">
        <f>IF(A173="","",IF(DataSheet!J174=0,"פריט ללא הבהרה",DataSheet!J174))</f>
        <v>פריט ללא הבהרה</v>
      </c>
      <c r="E173">
        <f>IF(DataSheet!B174&lt;&gt;0,DataSheet!B174,"")</f>
        <v>3</v>
      </c>
      <c r="F173" t="str">
        <f>IF(DataSheet!F174&lt;&gt;0,DataSheet!F174,"")</f>
        <v>CMP</v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>WE400209</v>
      </c>
      <c r="B174" s="4" t="str">
        <f>IF(DataSheet!D175&lt;&gt;0,DataSheet!D175,"")</f>
        <v>יציקות בטון שונות</v>
      </c>
      <c r="C174" s="4" t="str">
        <f>IF(DataSheet!E175&lt;&gt;0,DataSheet!E175,"")</f>
        <v>יציקות בטון שונות</v>
      </c>
      <c r="D174" s="5" t="str">
        <f>IF(A174="","",IF(DataSheet!J175=0,"פריט ללא הבהרה",DataSheet!J175))</f>
        <v>פריט ללא הבהרה</v>
      </c>
      <c r="E174">
        <f>IF(DataSheet!B175&lt;&gt;0,DataSheet!B175,"")</f>
        <v>2</v>
      </c>
      <c r="F174" t="str">
        <f>IF(DataSheet!F175&lt;&gt;0,DataSheet!F175,"")</f>
        <v>מ3</v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>WE400210</v>
      </c>
      <c r="B175" s="4" t="str">
        <f>IF(DataSheet!D176&lt;&gt;0,DataSheet!D176,"")</f>
        <v>אספקת והתקנת פס השוואת פוטנציאלים מנחושת,מידות 600x60x5 מ"מ</v>
      </c>
      <c r="C175" s="4" t="str">
        <f>IF(DataSheet!E176&lt;&gt;0,DataSheet!E176,"")</f>
        <v>אספקת והתקנת פס השוואת פוטנציאלים מנחושת במידות 600x60x5 מ"מ. כולל ציפוי בדיל ומבודדים לפי פרט .</v>
      </c>
      <c r="D175" s="5" t="str">
        <f>IF(A175="","",IF(DataSheet!J176=0,"פריט ללא הבהרה",DataSheet!J176))</f>
        <v>פריט ללא הבהרה</v>
      </c>
      <c r="E175">
        <f>IF(DataSheet!B176&lt;&gt;0,DataSheet!B176,"")</f>
        <v>1</v>
      </c>
      <c r="F175" t="str">
        <f>IF(DataSheet!F176&lt;&gt;0,DataSheet!F176,"")</f>
        <v>CMP</v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>WE400211</v>
      </c>
      <c r="B176" s="4" t="str">
        <f>IF(DataSheet!D177&lt;&gt;0,DataSheet!D177,"")</f>
        <v>אספקת והתקנת פס הארקה מקומי מנחושת במידות 250x40x4 מ"מ</v>
      </c>
      <c r="C176" s="4" t="str">
        <f>IF(DataSheet!E177&lt;&gt;0,DataSheet!E177,"")</f>
        <v>אספקת והתקנת פס הארקה מקומי מנחושת במידות 250x40x4 מ"מ.כולל ציפוי בדיל ומבודדים לפי פרט .</v>
      </c>
      <c r="D176" s="5" t="str">
        <f>IF(A176="","",IF(DataSheet!J177=0,"פריט ללא הבהרה",DataSheet!J177))</f>
        <v>פריט ללא הבהרה</v>
      </c>
      <c r="E176">
        <f>IF(DataSheet!B177&lt;&gt;0,DataSheet!B177,"")</f>
        <v>1</v>
      </c>
      <c r="F176" t="str">
        <f>IF(DataSheet!F177&lt;&gt;0,DataSheet!F177,"")</f>
        <v>CMP</v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>WE400212</v>
      </c>
      <c r="B177" s="4" t="str">
        <f>IF(DataSheet!D178&lt;&gt;0,DataSheet!D178,"")</f>
        <v>אספקה, התקנה וחיבור של אלקטרודת הארקה עשויה מברזל מגולוון</v>
      </c>
      <c r="C177" s="4" t="str">
        <f>IF(DataSheet!E178&lt;&gt;0,DataSheet!E178,"")</f>
        <v>חיבור של אלקטרודת הארקה מברזל מגולוון קוטר 20 f מ"מ, אורך של 6 מ' כולל מהדק חיבור,שוחת ביקורת עגולה 500f מ"מ ומכסה 25טון</v>
      </c>
      <c r="D177" s="5" t="str">
        <f>IF(A177="","",IF(DataSheet!J178=0,"פריט ללא הבהרה",DataSheet!J178))</f>
        <v>6.8.15</v>
      </c>
      <c r="E177">
        <f>IF(DataSheet!B178&lt;&gt;0,DataSheet!B178,"")</f>
        <v>2</v>
      </c>
      <c r="F177" t="str">
        <f>IF(DataSheet!F178&lt;&gt;0,DataSheet!F178,"")</f>
        <v>CMP</v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>WE400213</v>
      </c>
      <c r="B178" s="4" t="str">
        <f>IF(DataSheet!D179&lt;&gt;0,DataSheet!D179,"")</f>
        <v>חיבור נקודת הארקה לאלקטרודת הארקה</v>
      </c>
      <c r="C178" s="4" t="str">
        <f>IF(DataSheet!E179&lt;&gt;0,DataSheet!E179,"")</f>
        <v>חיבור נקודת הארקה לאלקטרודת הארקה, קונסטרוקציה, מכשיר או ציוד אחר כולל החלפת נעלי כבל,ברגים,דיסקיות וכל חומר הנדרש</v>
      </c>
      <c r="D178" s="5" t="str">
        <f>IF(A178="","",IF(DataSheet!J179=0,"פריט ללא הבהרה",DataSheet!J179))</f>
        <v>6.8.16</v>
      </c>
      <c r="E178">
        <f>IF(DataSheet!B179&lt;&gt;0,DataSheet!B179,"")</f>
        <v>15</v>
      </c>
      <c r="F178" t="str">
        <f>IF(DataSheet!F179&lt;&gt;0,DataSheet!F179,"")</f>
        <v>יח'</v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>WE400313</v>
      </c>
      <c r="B179" s="4" t="str">
        <f>IF(DataSheet!D180&lt;&gt;0,DataSheet!D180,"")</f>
        <v>אספקה כבל PVC CU 1X‏10</v>
      </c>
      <c r="C179" s="4" t="str">
        <f>IF(DataSheet!E180&lt;&gt;0,DataSheet!E180,"")</f>
        <v>אספקה כבל PVC CU 1X‏10</v>
      </c>
      <c r="D179" s="5" t="str">
        <f>IF(A179="","",IF(DataSheet!J180=0,"פריט ללא הבהרה",DataSheet!J180))</f>
        <v>פריט ללא הבהרה</v>
      </c>
      <c r="E179">
        <f>IF(DataSheet!B180&lt;&gt;0,DataSheet!B180,"")</f>
        <v>15</v>
      </c>
      <c r="F179" t="str">
        <f>IF(DataSheet!F180&lt;&gt;0,DataSheet!F180,"")</f>
        <v>מטר</v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>WE400314</v>
      </c>
      <c r="B180" s="4" t="str">
        <f>IF(DataSheet!D181&lt;&gt;0,DataSheet!D181,"")</f>
        <v>התקנה כולל חיבורים כבל PVC CU 1X‏10</v>
      </c>
      <c r="C180" s="4" t="str">
        <f>IF(DataSheet!E181&lt;&gt;0,DataSheet!E181,"")</f>
        <v>התקנה כולל חיבורים כבל PVC CU 1X‏10</v>
      </c>
      <c r="D180" s="5" t="str">
        <f>IF(A180="","",IF(DataSheet!J181=0,"פריט ללא הבהרה",DataSheet!J181))</f>
        <v>פריט ללא הבהרה</v>
      </c>
      <c r="E180">
        <f>IF(DataSheet!B181&lt;&gt;0,DataSheet!B181,"")</f>
        <v>15</v>
      </c>
      <c r="F180" t="str">
        <f>IF(DataSheet!F181&lt;&gt;0,DataSheet!F181,"")</f>
        <v>מטר</v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>WE400315</v>
      </c>
      <c r="B181" s="4" t="str">
        <f>IF(DataSheet!D182&lt;&gt;0,DataSheet!D182,"")</f>
        <v>אספקה כבל PVC CU 1X‏16</v>
      </c>
      <c r="C181" s="4" t="str">
        <f>IF(DataSheet!E182&lt;&gt;0,DataSheet!E182,"")</f>
        <v>אספקה כבל PVC CU 1X‏16</v>
      </c>
      <c r="D181" s="5" t="str">
        <f>IF(A181="","",IF(DataSheet!J182=0,"פריט ללא הבהרה",DataSheet!J182))</f>
        <v>פריט ללא הבהרה</v>
      </c>
      <c r="E181">
        <f>IF(DataSheet!B182&lt;&gt;0,DataSheet!B182,"")</f>
        <v>30</v>
      </c>
      <c r="F181" t="str">
        <f>IF(DataSheet!F182&lt;&gt;0,DataSheet!F182,"")</f>
        <v>מטר</v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>WE400316</v>
      </c>
      <c r="B182" s="4" t="str">
        <f>IF(DataSheet!D183&lt;&gt;0,DataSheet!D183,"")</f>
        <v>התקנה כולל חיבורים כבל PVC CU 1X‏16</v>
      </c>
      <c r="C182" s="4" t="str">
        <f>IF(DataSheet!E183&lt;&gt;0,DataSheet!E183,"")</f>
        <v>התקנה כולל חיבורים כבל PVC CU 1X‏16</v>
      </c>
      <c r="D182" s="5" t="str">
        <f>IF(A182="","",IF(DataSheet!J183=0,"פריט ללא הבהרה",DataSheet!J183))</f>
        <v>פריט ללא הבהרה</v>
      </c>
      <c r="E182">
        <f>IF(DataSheet!B183&lt;&gt;0,DataSheet!B183,"")</f>
        <v>30</v>
      </c>
      <c r="F182" t="str">
        <f>IF(DataSheet!F183&lt;&gt;0,DataSheet!F183,"")</f>
        <v>מטר</v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>WE400317</v>
      </c>
      <c r="B183" s="4" t="str">
        <f>IF(DataSheet!D184&lt;&gt;0,DataSheet!D184,"")</f>
        <v>אספקה כבל PVC CU 1X‏25</v>
      </c>
      <c r="C183" s="4" t="str">
        <f>IF(DataSheet!E184&lt;&gt;0,DataSheet!E184,"")</f>
        <v>אספקה כבל PVC CU 1X‏25</v>
      </c>
      <c r="D183" s="5" t="str">
        <f>IF(A183="","",IF(DataSheet!J184=0,"פריט ללא הבהרה",DataSheet!J184))</f>
        <v>פריט ללא הבהרה</v>
      </c>
      <c r="E183">
        <f>IF(DataSheet!B184&lt;&gt;0,DataSheet!B184,"")</f>
        <v>25</v>
      </c>
      <c r="F183" t="str">
        <f>IF(DataSheet!F184&lt;&gt;0,DataSheet!F184,"")</f>
        <v>מטר</v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>WE400318</v>
      </c>
      <c r="B184" s="4" t="str">
        <f>IF(DataSheet!D185&lt;&gt;0,DataSheet!D185,"")</f>
        <v>התקנה כולל חיבורים כבל PVC CU 1X‏25</v>
      </c>
      <c r="C184" s="4" t="str">
        <f>IF(DataSheet!E185&lt;&gt;0,DataSheet!E185,"")</f>
        <v>התקנה כולל חיבורים כבל PVC CU 1X‏25</v>
      </c>
      <c r="D184" s="5" t="str">
        <f>IF(A184="","",IF(DataSheet!J185=0,"פריט ללא הבהרה",DataSheet!J185))</f>
        <v>פריט ללא הבהרה</v>
      </c>
      <c r="E184">
        <f>IF(DataSheet!B185&lt;&gt;0,DataSheet!B185,"")</f>
        <v>25</v>
      </c>
      <c r="F184" t="str">
        <f>IF(DataSheet!F185&lt;&gt;0,DataSheet!F185,"")</f>
        <v>מטר</v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>WE400217</v>
      </c>
      <c r="B185" s="4" t="str">
        <f>IF(DataSheet!D186&lt;&gt;0,DataSheet!D186,"")</f>
        <v>התקנה של משדר לחץ לקו דלק</v>
      </c>
      <c r="C185" s="4" t="str">
        <f>IF(DataSheet!E186&lt;&gt;0,DataSheet!E186,"")</f>
        <v>התקנת משדר לחץ,כולל אספקה והתקנה של כניסות כבל מוגני התפצצות, חיבורו משני קצותיו, כיול המכשיר וסימון ע"י שלט עםTAG NO</v>
      </c>
      <c r="D185" s="5" t="str">
        <f>IF(A185="","",IF(DataSheet!J186=0,"פריט ללא הבהרה",DataSheet!J186))</f>
        <v>6.8.17</v>
      </c>
      <c r="E185">
        <f>IF(DataSheet!B186&lt;&gt;0,DataSheet!B186,"")</f>
        <v>2</v>
      </c>
      <c r="F185" t="str">
        <f>IF(DataSheet!F186&lt;&gt;0,DataSheet!F186,"")</f>
        <v>יח'</v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>WE400218</v>
      </c>
      <c r="B186" s="4" t="str">
        <f>IF(DataSheet!D187&lt;&gt;0,DataSheet!D187,"")</f>
        <v>חיבור כבלי חשמל ופיקוד למגופים חשמליים והפעלה של המגופים.</v>
      </c>
      <c r="C186" s="4" t="str">
        <f>IF(DataSheet!E187&lt;&gt;0,DataSheet!E187,"")</f>
        <v>חיבור כבלי חשמל ופיקוד למגופים חשמליים,כולל כניסות כבלים משולבים משלושה חלקים (2 יח' למגוף) סימולציה בבקר וסימון ע"י שלט</v>
      </c>
      <c r="D186" s="5" t="str">
        <f>IF(A186="","",IF(DataSheet!J187=0,"פריט ללא הבהרה",DataSheet!J187))</f>
        <v>6.8.18</v>
      </c>
      <c r="E186">
        <f>IF(DataSheet!B187&lt;&gt;0,DataSheet!B187,"")</f>
        <v>1</v>
      </c>
      <c r="F186" t="str">
        <f>IF(DataSheet!F187&lt;&gt;0,DataSheet!F187,"")</f>
        <v>יח'</v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>WE400219</v>
      </c>
      <c r="B187" s="4" t="str">
        <f>IF(DataSheet!D188&lt;&gt;0,DataSheet!D188,"")</f>
        <v>התקנה, חיבור וכיול של מפסק קרבה NAMUR למרחק חישה 30 מ"מ</v>
      </c>
      <c r="C187" s="4" t="str">
        <f>IF(DataSheet!E188&lt;&gt;0,DataSheet!E188,"")</f>
        <v>התקנה, חיבור וכיול של מפסק קרבה NAMUR למרחק חישה 30 מ"מ תוצרת חברת PEPPEREL + FUCHS דגם NCN 30+U4+30 (אספקה ע"י המזמין).</v>
      </c>
      <c r="D187" s="5" t="str">
        <f>IF(A187="","",IF(DataSheet!J188=0,"פריט ללא הבהרה",DataSheet!J188))</f>
        <v>פריט ללא הבהרה</v>
      </c>
      <c r="E187">
        <f>IF(DataSheet!B188&lt;&gt;0,DataSheet!B188,"")</f>
        <v>2</v>
      </c>
      <c r="F187" t="str">
        <f>IF(DataSheet!F188&lt;&gt;0,DataSheet!F188,"")</f>
        <v>יח'</v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>WE400220</v>
      </c>
      <c r="B188" s="4" t="str">
        <f>IF(DataSheet!D189&lt;&gt;0,DataSheet!D189,"")</f>
        <v>התקנה, חיבור וכיול של מפסק גובה (כדור) שיספק ע"י המזמין.</v>
      </c>
      <c r="C188" s="4" t="str">
        <f>IF(DataSheet!E189&lt;&gt;0,DataSheet!E189,"")</f>
        <v>התקנה, חיבור וכיול של מפסק גובה (כדור) שיספק ע"י המזמין. העבודה כוללת סימולציה בבקר המתוכנת וסימון ע"י שלט עם .TAG NO</v>
      </c>
      <c r="D188" s="5" t="str">
        <f>IF(A188="","",IF(DataSheet!J189=0,"פריט ללא הבהרה",DataSheet!J189))</f>
        <v>6.8.19</v>
      </c>
      <c r="E188">
        <f>IF(DataSheet!B189&lt;&gt;0,DataSheet!B189,"")</f>
        <v>1</v>
      </c>
      <c r="F188" t="str">
        <f>IF(DataSheet!F189&lt;&gt;0,DataSheet!F189,"")</f>
        <v>יח'</v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>WE400221</v>
      </c>
      <c r="B189" s="4" t="str">
        <f>IF(DataSheet!D190&lt;&gt;0,DataSheet!D190,"")</f>
        <v>אספקה, הובלה והתקנה של גומחה (פילר) מבטון</v>
      </c>
      <c r="C189" s="4" t="str">
        <f>IF(DataSheet!E190&lt;&gt;0,DataSheet!E190,"")</f>
        <v>אספקה והתקנה של גומחה מבטון במידות פנימיות 235X60X268 ס"מ,דלת דו כנפית מפלדה מגולוונת 4 מ"מ לפי תוכנית, כולל מנעול.</v>
      </c>
      <c r="D189" s="5" t="str">
        <f>IF(A189="","",IF(DataSheet!J190=0,"פריט ללא הבהרה",DataSheet!J190))</f>
        <v>6.8.20</v>
      </c>
      <c r="E189">
        <f>IF(DataSheet!B190&lt;&gt;0,DataSheet!B190,"")</f>
        <v>1</v>
      </c>
      <c r="F189" t="str">
        <f>IF(DataSheet!F190&lt;&gt;0,DataSheet!F190,"")</f>
        <v>CMP</v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>WE400222</v>
      </c>
      <c r="B190" s="4" t="str">
        <f>IF(DataSheet!D191&lt;&gt;0,DataSheet!D191,"")</f>
        <v>כנ"ל עבור ארון סיבים אופטיים במידות פנימיות 150X95X220 ס"מ</v>
      </c>
      <c r="C190" s="4" t="str">
        <f>IF(DataSheet!E191&lt;&gt;0,DataSheet!E191,"")</f>
        <v>כנ"ל עבור ארון סיבים אופטיים במידות פנימיות 150X95X220 ס"מ  . כדוגמת רדימיקס מק"ט PIG15095</v>
      </c>
      <c r="D190" s="5" t="str">
        <f>IF(A190="","",IF(DataSheet!J191=0,"פריט ללא הבהרה",DataSheet!J191))</f>
        <v>פריט ללא הבהרה</v>
      </c>
      <c r="E190">
        <f>IF(DataSheet!B191&lt;&gt;0,DataSheet!B191,"")</f>
        <v>1</v>
      </c>
      <c r="F190" t="str">
        <f>IF(DataSheet!F191&lt;&gt;0,DataSheet!F191,"")</f>
        <v>CMP</v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>WE400223</v>
      </c>
      <c r="B191" s="4" t="str">
        <f>IF(DataSheet!D192&lt;&gt;0,DataSheet!D192,"")</f>
        <v>כנ"ל עבור ארון מונה חברת חשמל במידות עד 120x50x250 ס"מ</v>
      </c>
      <c r="C191" s="4" t="str">
        <f>IF(DataSheet!E192&lt;&gt;0,DataSheet!E192,"")</f>
        <v>כנ"ל עבור ארון מונה חברת חשמל במידות עד 120x50x250 ס"מ . ובכפוף להנחיות חח"י .</v>
      </c>
      <c r="D191" s="5" t="str">
        <f>IF(A191="","",IF(DataSheet!J192=0,"פריט ללא הבהרה",DataSheet!J192))</f>
        <v>פריט ללא הבהרה</v>
      </c>
      <c r="E191">
        <f>IF(DataSheet!B192&lt;&gt;0,DataSheet!B192,"")</f>
        <v>1</v>
      </c>
      <c r="F191" t="str">
        <f>IF(DataSheet!F192&lt;&gt;0,DataSheet!F192,"")</f>
        <v>CMP</v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>WE400319</v>
      </c>
      <c r="B192" s="4" t="str">
        <f>IF(DataSheet!D193&lt;&gt;0,DataSheet!D193,"")</f>
        <v>הובלה לאתר ממחסן המזמין והתקנה על הקיר בגומחה מבטון</v>
      </c>
      <c r="C192" s="4" t="str">
        <f>IF(DataSheet!E193&lt;&gt;0,DataSheet!E193,"")</f>
        <v>הובלה לאתר ממחסן המזמין והתקנה על הקיר בגומחה מבטון של לוח הזנה 24VDC ממחסני תשן  כולל כל עבודות הכנה.</v>
      </c>
      <c r="D192" s="5" t="str">
        <f>IF(A192="","",IF(DataSheet!J193=0,"פריט ללא הבהרה",DataSheet!J193))</f>
        <v>פריט ללא הבהרה</v>
      </c>
      <c r="E192">
        <f>IF(DataSheet!B193&lt;&gt;0,DataSheet!B193,"")</f>
        <v>1</v>
      </c>
      <c r="F192" t="str">
        <f>IF(DataSheet!F193&lt;&gt;0,DataSheet!F193,"")</f>
        <v>CMP</v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>WE400225</v>
      </c>
      <c r="B193" s="4" t="str">
        <f>IF(DataSheet!D194&lt;&gt;0,DataSheet!D194,"")</f>
        <v>שילוט וסימון של כל הכבלים והגידים במתקן</v>
      </c>
      <c r="C193" s="4" t="str">
        <f>IF(DataSheet!E194&lt;&gt;0,DataSheet!E194,"")</f>
        <v>שילוט וסימון של כל הכבלים והגידים במתקן</v>
      </c>
      <c r="D193" s="5" t="str">
        <f>IF(A193="","",IF(DataSheet!J194=0,"פריט ללא הבהרה",DataSheet!J194))</f>
        <v>פריט ללא הבהרה</v>
      </c>
      <c r="E193">
        <f>IF(DataSheet!B194&lt;&gt;0,DataSheet!B194,"")</f>
        <v>1</v>
      </c>
      <c r="F193" t="str">
        <f>IF(DataSheet!F194&lt;&gt;0,DataSheet!F194,"")</f>
        <v>יח'</v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>WE400226</v>
      </c>
      <c r="B194" s="4" t="str">
        <f>IF(DataSheet!D195&lt;&gt;0,DataSheet!D195,"")</f>
        <v>איטום שתי קצוות של צנור עד "6 באמצעות חומר אטימה חסין אש</v>
      </c>
      <c r="C194" s="4" t="str">
        <f>IF(DataSheet!E195&lt;&gt;0,DataSheet!E195,"")</f>
        <v>איטום שתי קצוות של צנור עד "6 באמצעות חומר אטימה חסין אש תוצרת חברת מונו אלקטרוניקס דגם FS900או FS 1900 לפי החלטת המזמין</v>
      </c>
      <c r="D194" s="5" t="str">
        <f>IF(A194="","",IF(DataSheet!J195=0,"פריט ללא הבהרה",DataSheet!J195))</f>
        <v>פריט ללא הבהרה</v>
      </c>
      <c r="E194">
        <f>IF(DataSheet!B195&lt;&gt;0,DataSheet!B195,"")</f>
        <v>14</v>
      </c>
      <c r="F194" t="str">
        <f>IF(DataSheet!F195&lt;&gt;0,DataSheet!F195,"")</f>
        <v>CMP</v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>WE400227</v>
      </c>
      <c r="B195" s="4" t="str">
        <f>IF(DataSheet!D196&lt;&gt;0,DataSheet!D196,"")</f>
        <v>איטום מעברי כבלים באמצעות מלט חסין אש</v>
      </c>
      <c r="C195" s="4" t="str">
        <f>IF(DataSheet!E196&lt;&gt;0,DataSheet!E196,"")</f>
        <v>איטום מעברי כבלים באמצעות מלט חסין אש</v>
      </c>
      <c r="D195" s="5" t="str">
        <f>IF(A195="","",IF(DataSheet!J196=0,"פריט ללא הבהרה",DataSheet!J196))</f>
        <v>פריט ללא הבהרה</v>
      </c>
      <c r="E195">
        <f>IF(DataSheet!B196&lt;&gt;0,DataSheet!B196,"")</f>
        <v>1</v>
      </c>
      <c r="F195" t="str">
        <f>IF(DataSheet!F196&lt;&gt;0,DataSheet!F196,"")</f>
        <v>מ2</v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>WE400228</v>
      </c>
      <c r="B196" s="4" t="str">
        <f>IF(DataSheet!D197&lt;&gt;0,DataSheet!D197,"")</f>
        <v>בדיקת מתקן על ידי בודק מוסמך</v>
      </c>
      <c r="C196" s="4" t="str">
        <f>IF(DataSheet!E197&lt;&gt;0,DataSheet!E197,"")</f>
        <v>בדיקת מתקן על ידי בודק מוסמך (כולל בדיקה חוזרת לאחר תיקון ליקויים לפי הצורך)</v>
      </c>
      <c r="D196" s="5" t="str">
        <f>IF(A196="","",IF(DataSheet!J197=0,"פריט ללא הבהרה",DataSheet!J197))</f>
        <v>פריט ללא הבהרה</v>
      </c>
      <c r="E196">
        <f>IF(DataSheet!B197&lt;&gt;0,DataSheet!B197,"")</f>
        <v>1</v>
      </c>
      <c r="F196" t="str">
        <f>IF(DataSheet!F197&lt;&gt;0,DataSheet!F197,"")</f>
        <v>CMP</v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>WE400229</v>
      </c>
      <c r="B197" s="4" t="str">
        <f>IF(DataSheet!D198&lt;&gt;0,DataSheet!D198,"")</f>
        <v>טיפול מול חח"י עבור הזמנת החיבור ותיאום עם אנשי חל"ב</v>
      </c>
      <c r="C197" s="4" t="str">
        <f>IF(DataSheet!E198&lt;&gt;0,DataSheet!E198,"")</f>
        <v>טיפול מול חח"י עבור הזמנת החיבור ותיאום עם אנשי חל"ב עד לקבלת החיבור הנדרש לתחנה קומפ'</v>
      </c>
      <c r="D197" s="5" t="str">
        <f>IF(A197="","",IF(DataSheet!J198=0,"פריט ללא הבהרה",DataSheet!J198))</f>
        <v>פריט ללא הבהרה</v>
      </c>
      <c r="E197">
        <f>IF(DataSheet!B198&lt;&gt;0,DataSheet!B198,"")</f>
        <v>1</v>
      </c>
      <c r="F197" t="str">
        <f>IF(DataSheet!F198&lt;&gt;0,DataSheet!F198,"")</f>
        <v>CMP</v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>WE400230</v>
      </c>
      <c r="B198" s="4" t="str">
        <f>IF(DataSheet!D199&lt;&gt;0,DataSheet!D199,"")</f>
        <v>סילוק כל הפסולת מהמתקן, ניקוי וסידור שטח.</v>
      </c>
      <c r="C198" s="4" t="str">
        <f>IF(DataSheet!E199&lt;&gt;0,DataSheet!E199,"")</f>
        <v>סילוק כל הפסולת מהמתקן, ניקוי וסידור שטח.</v>
      </c>
      <c r="D198" s="5" t="str">
        <f>IF(A198="","",IF(DataSheet!J199=0,"פריט ללא הבהרה",DataSheet!J199))</f>
        <v>פריט ללא הבהרה</v>
      </c>
      <c r="E198">
        <f>IF(DataSheet!B199&lt;&gt;0,DataSheet!B199,"")</f>
        <v>1</v>
      </c>
      <c r="F198" t="str">
        <f>IF(DataSheet!F199&lt;&gt;0,DataSheet!F199,"")</f>
        <v>CMP</v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>WE400231</v>
      </c>
      <c r="B199" s="4" t="str">
        <f>IF(DataSheet!D200&lt;&gt;0,DataSheet!D200,"")</f>
        <v>השתתפות בבדיקת I\O, הרצת והפעלת המערחות</v>
      </c>
      <c r="C199" s="4" t="str">
        <f>IF(DataSheet!E200&lt;&gt;0,DataSheet!E200,"")</f>
        <v>השתתפות בבדיקת I\O, הרצת והפעלת המערחות</v>
      </c>
      <c r="D199" s="5" t="str">
        <f>IF(A199="","",IF(DataSheet!J200=0,"פריט ללא הבהרה",DataSheet!J200))</f>
        <v>פריט ללא הבהרה</v>
      </c>
      <c r="E199">
        <f>IF(DataSheet!B200&lt;&gt;0,DataSheet!B200,"")</f>
        <v>1</v>
      </c>
      <c r="F199" t="str">
        <f>IF(DataSheet!F200&lt;&gt;0,DataSheet!F200,"")</f>
        <v>CMP</v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>WE400232</v>
      </c>
      <c r="B200" s="4" t="str">
        <f>IF(DataSheet!D201&lt;&gt;0,DataSheet!D201,"")</f>
        <v>הכנת תכניות AS MADE בתום ביצוע העבודות</v>
      </c>
      <c r="C200" s="4" t="str">
        <f>IF(DataSheet!E201&lt;&gt;0,DataSheet!E201,"")</f>
        <v>הכנת תכניות AS MADE כולל תכניות לוחות חשמל ובקרה, תכניות עניבה למגופים ומכשירים, תכניות שטח וכד'</v>
      </c>
      <c r="D200" s="5" t="str">
        <f>IF(A200="","",IF(DataSheet!J201=0,"פריט ללא הבהרה",DataSheet!J201))</f>
        <v>6.8.21</v>
      </c>
      <c r="E200">
        <f>IF(DataSheet!B201&lt;&gt;0,DataSheet!B201,"")</f>
        <v>1</v>
      </c>
      <c r="F200" t="str">
        <f>IF(DataSheet!F201&lt;&gt;0,DataSheet!F201,"")</f>
        <v>CMP</v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>WE400233</v>
      </c>
      <c r="B201" s="4" t="str">
        <f>IF(DataSheet!D202&lt;&gt;0,DataSheet!D202,"")</f>
        <v>שוחת מעבר עגולה מבטון טרומי בקוטר 60 ס"מ ובגובה 100 ס"מ</v>
      </c>
      <c r="C201" s="4" t="str">
        <f>IF(DataSheet!E202&lt;&gt;0,DataSheet!E202,"")</f>
        <v>"שוחת מעבר עגולה בקוטר 60 ס""מ ובגובה 100 ס""מ ללא תחתית עם תקרה עליונה ומכסה כבד להעמסת 40 טון  הכל קומפלט לפי פרט</v>
      </c>
      <c r="D201" s="5" t="str">
        <f>IF(A201="","",IF(DataSheet!J202=0,"פריט ללא הבהרה",DataSheet!J202))</f>
        <v>6.8.22</v>
      </c>
      <c r="E201">
        <f>IF(DataSheet!B202&lt;&gt;0,DataSheet!B202,"")</f>
        <v>3</v>
      </c>
      <c r="F201" t="str">
        <f>IF(DataSheet!F202&lt;&gt;0,DataSheet!F202,"")</f>
        <v>יח'</v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>WE400235</v>
      </c>
      <c r="B202" s="4" t="str">
        <f>IF(DataSheet!D203&lt;&gt;0,DataSheet!D203,"")</f>
        <v>שעות ברג'י חשמלאי ראשי או מוסמך, מכשירן</v>
      </c>
      <c r="C202" s="4" t="str">
        <f>IF(DataSheet!E203&lt;&gt;0,DataSheet!E203,"")</f>
        <v>"שעות ברג'י חשמלאי ראשי או מוסמך, מכשירן</v>
      </c>
      <c r="D202" s="5" t="str">
        <f>IF(A202="","",IF(DataSheet!J203=0,"פריט ללא הבהרה",DataSheet!J203))</f>
        <v>פריט ללא הבהרה</v>
      </c>
      <c r="E202">
        <f>IF(DataSheet!B203&lt;&gt;0,DataSheet!B203,"")</f>
        <v>30</v>
      </c>
      <c r="F202" t="str">
        <f>IF(DataSheet!F203&lt;&gt;0,DataSheet!F203,"")</f>
        <v>ש'ע</v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>WE400236</v>
      </c>
      <c r="B203" s="4" t="str">
        <f>IF(DataSheet!D204&lt;&gt;0,DataSheet!D204,"")</f>
        <v>שעות עבודה ברג'י של עוזר חשמלאי או מסגר</v>
      </c>
      <c r="C203" s="4" t="str">
        <f>IF(DataSheet!E204&lt;&gt;0,DataSheet!E204,"")</f>
        <v>שעות עבודה ברג'י של עוזר חשמלאי או מסגר</v>
      </c>
      <c r="D203" s="5" t="str">
        <f>IF(A203="","",IF(DataSheet!J204=0,"פריט ללא הבהרה",DataSheet!J204))</f>
        <v>פריט ללא הבהרה</v>
      </c>
      <c r="E203">
        <f>IF(DataSheet!B204&lt;&gt;0,DataSheet!B204,"")</f>
        <v>20</v>
      </c>
      <c r="F203" t="str">
        <f>IF(DataSheet!F204&lt;&gt;0,DataSheet!F204,"")</f>
        <v>ש'ע</v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>WE400237</v>
      </c>
      <c r="B204" s="4" t="str">
        <f>IF(DataSheet!D205&lt;&gt;0,DataSheet!D205,"")</f>
        <v>שעות ברג'י פועל בלתי מקצועי</v>
      </c>
      <c r="C204" s="4" t="str">
        <f>IF(DataSheet!E205&lt;&gt;0,DataSheet!E205,"")</f>
        <v>שעות ברג'י פועל בלתי מקצועי</v>
      </c>
      <c r="D204" s="5" t="str">
        <f>IF(A204="","",IF(DataSheet!J205=0,"פריט ללא הבהרה",DataSheet!J205))</f>
        <v>פריט ללא הבהרה</v>
      </c>
      <c r="E204">
        <f>IF(DataSheet!B205&lt;&gt;0,DataSheet!B205,"")</f>
        <v>20</v>
      </c>
      <c r="F204" t="str">
        <f>IF(DataSheet!F205&lt;&gt;0,DataSheet!F205,"")</f>
        <v>ש'ע</v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>WE400293</v>
      </c>
      <c r="B205" s="4" t="str">
        <f>IF(DataSheet!D206&lt;&gt;0,DataSheet!D206,"")</f>
        <v>מבנה לוח עם דלת מפוליאסטר משוריין.מידות מינ' 400X300X20 מ"מ</v>
      </c>
      <c r="C205" s="4" t="str">
        <f>IF(DataSheet!E206&lt;&gt;0,DataSheet!E206,"")</f>
        <v>דלת הלוח יצויד בחלון שקוף במידות 100X200 מ"מ.רמת אטימות: IP65.כולל מהדקים,תעלות חיווט,ברזל מחורץ,פס הארקה</v>
      </c>
      <c r="D205" s="5" t="str">
        <f>IF(A205="","",IF(DataSheet!J206=0,"פריט ללא הבהרה",DataSheet!J206))</f>
        <v>פריט ללא הבהרה</v>
      </c>
      <c r="E205">
        <f>IF(DataSheet!B206&lt;&gt;0,DataSheet!B206,"")</f>
        <v>1</v>
      </c>
      <c r="F205" t="str">
        <f>IF(DataSheet!F206&lt;&gt;0,DataSheet!F206,"")</f>
        <v>יח'</v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>WE400152</v>
      </c>
      <c r="B206" s="4" t="str">
        <f>IF(DataSheet!D207&lt;&gt;0,DataSheet!D207,"")</f>
        <v>התקנה וחיבור של סל כרטיסים</v>
      </c>
      <c r="C206" s="4" t="str">
        <f>IF(DataSheet!E207&lt;&gt;0,DataSheet!E207,"")</f>
        <v>התקנה וחיבור של סל כרטיסים, כרטיס ספק כח, כרטיס תקשורת תוצרת שניידר מדגם M580 H כמפורט בסכימות וברישות ה I/O</v>
      </c>
      <c r="D206" s="5" t="str">
        <f>IF(A206="","",IF(DataSheet!J207=0,"פריט ללא הבהרה",DataSheet!J207))</f>
        <v>פריט ללא הבהרה</v>
      </c>
      <c r="E206">
        <f>IF(DataSheet!B207&lt;&gt;0,DataSheet!B207,"")</f>
        <v>1</v>
      </c>
      <c r="F206" t="str">
        <f>IF(DataSheet!F207&lt;&gt;0,DataSheet!F207,"")</f>
        <v>CMP</v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>WE400153</v>
      </c>
      <c r="B207" s="4" t="str">
        <f>IF(DataSheet!D208&lt;&gt;0,DataSheet!D208,"")</f>
        <v>התקנה וחיווט סרגל מהדקים של כרטיס ל-16כניסות דיגיטליותDI-16</v>
      </c>
      <c r="C207" s="4" t="str">
        <f>IF(DataSheet!E208&lt;&gt;0,DataSheet!E208,"")</f>
        <v>התקנה,חיבור וחיווט לסרגל מהדקים של כרטיס ל-16 כניסות דיגיטליות DI-16</v>
      </c>
      <c r="D207" s="5" t="str">
        <f>IF(A207="","",IF(DataSheet!J208=0,"פריט ללא הבהרה",DataSheet!J208))</f>
        <v>פריט ללא הבהרה</v>
      </c>
      <c r="E207">
        <f>IF(DataSheet!B208&lt;&gt;0,DataSheet!B208,"")</f>
        <v>2</v>
      </c>
      <c r="F207" t="str">
        <f>IF(DataSheet!F208&lt;&gt;0,DataSheet!F208,"")</f>
        <v>יח'</v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>WE400154</v>
      </c>
      <c r="B208" s="4" t="str">
        <f>IF(DataSheet!D209&lt;&gt;0,DataSheet!D209,"")</f>
        <v>התקנה וחיווט לסרגל מהדקים של כרטיס ל-8יציאות דיגיטליות DO-8</v>
      </c>
      <c r="C208" s="4" t="str">
        <f>IF(DataSheet!E209&lt;&gt;0,DataSheet!E209,"")</f>
        <v>התקנה, חיבור וחיווט לסרגל מהדקים של כרטיס ל-8 יציאות דיגיטליות DO-8</v>
      </c>
      <c r="D208" s="5" t="str">
        <f>IF(A208="","",IF(DataSheet!J209=0,"פריט ללא הבהרה",DataSheet!J209))</f>
        <v>פריט ללא הבהרה</v>
      </c>
      <c r="E208">
        <f>IF(DataSheet!B209&lt;&gt;0,DataSheet!B209,"")</f>
        <v>1</v>
      </c>
      <c r="F208" t="str">
        <f>IF(DataSheet!F209&lt;&gt;0,DataSheet!F209,"")</f>
        <v>יח'</v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>WE400155</v>
      </c>
      <c r="B209" s="4" t="str">
        <f>IF(DataSheet!D210&lt;&gt;0,DataSheet!D210,"")</f>
        <v>התקנה וחיווט סרגל מהדקים לכרטיס 8או4 כניסות אנלוגיות AI-4/8</v>
      </c>
      <c r="C209" s="4" t="str">
        <f>IF(DataSheet!E210&lt;&gt;0,DataSheet!E210,"")</f>
        <v>התקנה, חיבור וחיווט לסרגל מהדקים של כרטיס ל-8 או 4 כניסות אנלוגיות AI-4/8</v>
      </c>
      <c r="D209" s="5" t="str">
        <f>IF(A209="","",IF(DataSheet!J210=0,"פריט ללא הבהרה",DataSheet!J210))</f>
        <v>פריט ללא הבהרה</v>
      </c>
      <c r="E209">
        <f>IF(DataSheet!B210&lt;&gt;0,DataSheet!B210,"")</f>
        <v>1</v>
      </c>
      <c r="F209" t="str">
        <f>IF(DataSheet!F210&lt;&gt;0,DataSheet!F210,"")</f>
        <v>יח'</v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>WE400156</v>
      </c>
      <c r="B210" s="4" t="str">
        <f>IF(DataSheet!D211&lt;&gt;0,DataSheet!D211,"")</f>
        <v>התקנה וחיבור מודם תקשורת סלולרי</v>
      </c>
      <c r="C210" s="4" t="str">
        <f>IF(DataSheet!E211&lt;&gt;0,DataSheet!E211,"")</f>
        <v>התקנה וחיבור מודם תקשורת סלולרי</v>
      </c>
      <c r="D210" s="5" t="str">
        <f>IF(A210="","",IF(DataSheet!J211=0,"פריט ללא הבהרה",DataSheet!J211))</f>
        <v>פריט ללא הבהרה</v>
      </c>
      <c r="E210">
        <f>IF(DataSheet!B211&lt;&gt;0,DataSheet!B211,"")</f>
        <v>1</v>
      </c>
      <c r="F210" t="str">
        <f>IF(DataSheet!F211&lt;&gt;0,DataSheet!F211,"")</f>
        <v>יח'</v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>WE400140</v>
      </c>
      <c r="B211" s="4" t="str">
        <f>IF(DataSheet!D212&lt;&gt;0,DataSheet!D212,"")</f>
        <v>מא"ז אופיין C לזרם נומינלי עד 10KA 1X25A חד-קוטבי</v>
      </c>
      <c r="C211" s="4" t="str">
        <f>IF(DataSheet!E212&lt;&gt;0,DataSheet!E212,"")</f>
        <v>מא"ז אופיין C לזרם נומינלי עד 10KA 1X25A חד-קוטבי</v>
      </c>
      <c r="D211" s="5" t="str">
        <f>IF(A211="","",IF(DataSheet!J212=0,"פריט ללא הבהרה",DataSheet!J212))</f>
        <v>פריט ללא הבהרה</v>
      </c>
      <c r="E211">
        <f>IF(DataSheet!B212&lt;&gt;0,DataSheet!B212,"")</f>
        <v>5</v>
      </c>
      <c r="F211" t="str">
        <f>IF(DataSheet!F212&lt;&gt;0,DataSheet!F212,"")</f>
        <v>יח'</v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>WE400158</v>
      </c>
      <c r="B212" s="4" t="str">
        <f>IF(DataSheet!D213&lt;&gt;0,DataSheet!D213,"")</f>
        <v>מא"ז אופיין C לזרם נומינלי עד 10KA 1X25A דו-קוטבי</v>
      </c>
      <c r="C212" s="4" t="str">
        <f>IF(DataSheet!E213&lt;&gt;0,DataSheet!E213,"")</f>
        <v>מא"ז אופיין C לזרם נומינלי עד 10KA 1X25A דו-קוטבי .</v>
      </c>
      <c r="D212" s="5" t="str">
        <f>IF(A212="","",IF(DataSheet!J213=0,"פריט ללא הבהרה",DataSheet!J213))</f>
        <v>פריט ללא הבהרה</v>
      </c>
      <c r="E212">
        <f>IF(DataSheet!B213&lt;&gt;0,DataSheet!B213,"")</f>
        <v>12</v>
      </c>
      <c r="F212" t="str">
        <f>IF(DataSheet!F213&lt;&gt;0,DataSheet!F213,"")</f>
        <v>יח'</v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>WE400159</v>
      </c>
      <c r="B213" s="4" t="str">
        <f>IF(DataSheet!D214&lt;&gt;0,DataSheet!D214,"")</f>
        <v>מפסק מגן  (פחת) 10KA TYPE "A" ,30mA 2X40A</v>
      </c>
      <c r="C213" s="4" t="str">
        <f>IF(DataSheet!E214&lt;&gt;0,DataSheet!E214,"")</f>
        <v>מפסק מגן  (פחת) 10KA TYPE "A" ,30mA 2X40A.</v>
      </c>
      <c r="D213" s="5" t="str">
        <f>IF(A213="","",IF(DataSheet!J214=0,"פריט ללא הבהרה",DataSheet!J214))</f>
        <v>פריט ללא הבהרה</v>
      </c>
      <c r="E213">
        <f>IF(DataSheet!B214&lt;&gt;0,DataSheet!B214,"")</f>
        <v>1</v>
      </c>
      <c r="F213" t="str">
        <f>IF(DataSheet!F214&lt;&gt;0,DataSheet!F214,"")</f>
        <v>יח'</v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>WE400160</v>
      </c>
      <c r="B214" s="4" t="str">
        <f>IF(DataSheet!D215&lt;&gt;0,DataSheet!D215,"")</f>
        <v>התקנה, חיבור וחיווט לסרגל מהדקים</v>
      </c>
      <c r="C214" s="4" t="str">
        <f>IF(DataSheet!E215&lt;&gt;0,DataSheet!E215,"")</f>
        <v>ממסר פיקוד 10A הכולל סוקת 8P סליל הפעלה 24 וולט DC מותקן ומחווט קומפ' .</v>
      </c>
      <c r="D214" s="5" t="str">
        <f>IF(A214="","",IF(DataSheet!J215=0,"פריט ללא הבהרה",DataSheet!J215))</f>
        <v>פריט ללא הבהרה</v>
      </c>
      <c r="E214">
        <f>IF(DataSheet!B215&lt;&gt;0,DataSheet!B215,"")</f>
        <v>1</v>
      </c>
      <c r="F214" t="str">
        <f>IF(DataSheet!F215&lt;&gt;0,DataSheet!F215,"")</f>
        <v>יח'</v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>WE400161</v>
      </c>
      <c r="B215" s="4" t="str">
        <f>IF(DataSheet!D216&lt;&gt;0,DataSheet!D216,"")</f>
        <v>אספקה, התקנה וחיבור מתמר מתח 24VDC לסיגנל אנלוגי</v>
      </c>
      <c r="C215" s="4" t="str">
        <f>IF(DataSheet!E216&lt;&gt;0,DataSheet!E216,"")</f>
        <v>אספקה, התקנה וחיבור מתמר מתח 24VDC לסיגנל אנלוגי תוצרת MESCON דגם ISOTEC 5111-0/30VDC או שווה ערך מאושר.</v>
      </c>
      <c r="D215" s="5" t="str">
        <f>IF(A215="","",IF(DataSheet!J216=0,"פריט ללא הבהרה",DataSheet!J216))</f>
        <v>פריט ללא הבהרה</v>
      </c>
      <c r="E215">
        <f>IF(DataSheet!B216&lt;&gt;0,DataSheet!B216,"")</f>
        <v>1</v>
      </c>
      <c r="F215" t="str">
        <f>IF(DataSheet!F216&lt;&gt;0,DataSheet!F216,"")</f>
        <v>יח'</v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>WE400162</v>
      </c>
      <c r="B216" s="4" t="str">
        <f>IF(DataSheet!D217&lt;&gt;0,DataSheet!D217,"")</f>
        <v>אספקה והתקנה של מנתק נתיכים דו פאזי לזרם 10A</v>
      </c>
      <c r="C216" s="4" t="str">
        <f>IF(DataSheet!E217&lt;&gt;0,DataSheet!E217,"")</f>
        <v>אספקה והתקנה של מנתק נתיכים דו פאזי לזרם 10A</v>
      </c>
      <c r="D216" s="5" t="str">
        <f>IF(A216="","",IF(DataSheet!J217=0,"פריט ללא הבהרה",DataSheet!J217))</f>
        <v>6.8.06</v>
      </c>
      <c r="E216">
        <f>IF(DataSheet!B217&lt;&gt;0,DataSheet!B217,"")</f>
        <v>1</v>
      </c>
      <c r="F216" t="str">
        <f>IF(DataSheet!F217&lt;&gt;0,DataSheet!F217,"")</f>
        <v>יח'</v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>WE400163</v>
      </c>
      <c r="B217" s="4" t="str">
        <f>IF(DataSheet!D218&lt;&gt;0,DataSheet!D218,"")</f>
        <v>אספקה, התקנה וחיבור מגן מפני עלויות מתח ל- 24VDC</v>
      </c>
      <c r="C217" s="4" t="str">
        <f>IF(DataSheet!E218&lt;&gt;0,DataSheet!E218,"")</f>
        <v>אספקה, התקנה וחיבור מגן מפני עלויות מתח ל- 24VDC תוצרת חב' TRANSTECTOR מדגם DRDC24. ע"י ע.ד.ע טל 09-8634000</v>
      </c>
      <c r="D217" s="5" t="str">
        <f>IF(A217="","",IF(DataSheet!J218=0,"פריט ללא הבהרה",DataSheet!J218))</f>
        <v>פריט ללא הבהרה</v>
      </c>
      <c r="E217">
        <f>IF(DataSheet!B218&lt;&gt;0,DataSheet!B218,"")</f>
        <v>1</v>
      </c>
      <c r="F217" t="str">
        <f>IF(DataSheet!F218&lt;&gt;0,DataSheet!F218,"")</f>
        <v>יח'</v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>WE400164</v>
      </c>
      <c r="B218" s="4" t="str">
        <f>IF(DataSheet!D219&lt;&gt;0,DataSheet!D219,"")</f>
        <v>אספקה, התקנה, חווט וכיול של חוצץ לשני סיגנלים דיגיטלים</v>
      </c>
      <c r="C218" s="4" t="str">
        <f>IF(DataSheet!E219&lt;&gt;0,DataSheet!E219,"")</f>
        <v>"אספקה, התקנה, חווט, בדיקה, וכיול של חוצץ לשני סיגנלים דיגיטלים</v>
      </c>
      <c r="D218" s="5" t="str">
        <f>IF(A218="","",IF(DataSheet!J219=0,"פריט ללא הבהרה",DataSheet!J219))</f>
        <v>פריט ללא הבהרה</v>
      </c>
      <c r="E218">
        <f>IF(DataSheet!B219&lt;&gt;0,DataSheet!B219,"")</f>
        <v>2</v>
      </c>
      <c r="F218" t="str">
        <f>IF(DataSheet!F219&lt;&gt;0,DataSheet!F219,"")</f>
        <v>יח'</v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>WE400165</v>
      </c>
      <c r="B219" s="4" t="str">
        <f>IF(DataSheet!D220&lt;&gt;0,DataSheet!D220,"")</f>
        <v>אספקה, התקנה, חווט, בדיקה, וכיול של חוצץ לסיגנל אנלוגי</v>
      </c>
      <c r="C219" s="4" t="str">
        <f>IF(DataSheet!E220&lt;&gt;0,DataSheet!E220,"")</f>
        <v>תוצרת חברת GM דגם D5030D או שווה ערך מאושר."</v>
      </c>
      <c r="D219" s="5" t="str">
        <f>IF(A219="","",IF(DataSheet!J220=0,"פריט ללא הבהרה",DataSheet!J220))</f>
        <v>פריט ללא הבהרה</v>
      </c>
      <c r="E219">
        <f>IF(DataSheet!B220&lt;&gt;0,DataSheet!B220,"")</f>
        <v>2</v>
      </c>
      <c r="F219" t="str">
        <f>IF(DataSheet!F220&lt;&gt;0,DataSheet!F220,"")</f>
        <v>יח'</v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>WE400166</v>
      </c>
      <c r="B220" s="4" t="str">
        <f>IF(DataSheet!D221&lt;&gt;0,DataSheet!D221,"")</f>
        <v>שקע ישראלי להתקנה על פס דין .</v>
      </c>
      <c r="C220" s="4" t="str">
        <f>IF(DataSheet!E221&lt;&gt;0,DataSheet!E221,"")</f>
        <v>שקע ישראלי להתקנה על פס דין .</v>
      </c>
      <c r="D220" s="5" t="str">
        <f>IF(A220="","",IF(DataSheet!J221=0,"פריט ללא הבהרה",DataSheet!J221))</f>
        <v>פריט ללא הבהרה</v>
      </c>
      <c r="E220">
        <f>IF(DataSheet!B221&lt;&gt;0,DataSheet!B221,"")</f>
        <v>2</v>
      </c>
      <c r="F220" t="str">
        <f>IF(DataSheet!F221&lt;&gt;0,DataSheet!F221,"")</f>
        <v>יח'</v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>WE400167</v>
      </c>
      <c r="B221" s="4" t="str">
        <f>IF(DataSheet!D222&lt;&gt;0,DataSheet!D222,"")</f>
        <v>מפסק גבול לאינדיקציה על פתיחת דלת של הארון עם גלגלת וזרוע</v>
      </c>
      <c r="C221" s="4" t="str">
        <f>IF(DataSheet!E222&lt;&gt;0,DataSheet!E222,"")</f>
        <v>מפסק גבול לאינדיקציה על פתיחת דלת של הארון עם גלגלת וזרוע .  תוצרת שניידר .</v>
      </c>
      <c r="D221" s="5" t="str">
        <f>IF(A221="","",IF(DataSheet!J222=0,"פריט ללא הבהרה",DataSheet!J222))</f>
        <v>פריט ללא הבהרה</v>
      </c>
      <c r="E221">
        <f>IF(DataSheet!B222&lt;&gt;0,DataSheet!B222,"")</f>
        <v>1</v>
      </c>
      <c r="F221" t="str">
        <f>IF(DataSheet!F222&lt;&gt;0,DataSheet!F222,"")</f>
        <v>יח'</v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>WE400168</v>
      </c>
      <c r="B222" s="4" t="str">
        <f>IF(DataSheet!D223&lt;&gt;0,DataSheet!D223,"")</f>
        <v>מנורה לד 12 w אטומה הרמטית להתקנה בלוח לתאורה 50K.H</v>
      </c>
      <c r="C222" s="4" t="str">
        <f>IF(DataSheet!E223&lt;&gt;0,DataSheet!E223,"")</f>
        <v>מנורה לד 12 w אטומה הרמטית להתקנה בלוח לתאורה 50K.H הכולל מיקרוסוויץ בדלת התא, כדוגמת SLV TERANG 200 יבואן:לירד שטייניץ</v>
      </c>
      <c r="D222" s="5" t="str">
        <f>IF(A222="","",IF(DataSheet!J223=0,"פריט ללא הבהרה",DataSheet!J223))</f>
        <v>פריט ללא הבהרה</v>
      </c>
      <c r="E222">
        <f>IF(DataSheet!B223&lt;&gt;0,DataSheet!B223,"")</f>
        <v>1</v>
      </c>
      <c r="F222" t="str">
        <f>IF(DataSheet!F223&lt;&gt;0,DataSheet!F223,"")</f>
        <v>יח'</v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>WE400169</v>
      </c>
      <c r="B223" s="4" t="str">
        <f>IF(DataSheet!D224&lt;&gt;0,DataSheet!D224,"")</f>
        <v>בדיקת I\O אצל היצרן</v>
      </c>
      <c r="C223" s="4" t="str">
        <f>IF(DataSheet!E224&lt;&gt;0,DataSheet!E224,"")</f>
        <v>בדיקת I\O אצל היצרן</v>
      </c>
      <c r="D223" s="5" t="str">
        <f>IF(A223="","",IF(DataSheet!J224=0,"פריט ללא הבהרה",DataSheet!J224))</f>
        <v>פריט ללא הבהרה</v>
      </c>
      <c r="E223">
        <f>IF(DataSheet!B224&lt;&gt;0,DataSheet!B224,"")</f>
        <v>1</v>
      </c>
      <c r="F223" t="str">
        <f>IF(DataSheet!F224&lt;&gt;0,DataSheet!F224,"")</f>
        <v>CMP</v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>WE400274</v>
      </c>
      <c r="B224" s="4" t="str">
        <f>IF(DataSheet!D225&lt;&gt;0,DataSheet!D225,"")</f>
        <v>הובלה למחסן תש"א</v>
      </c>
      <c r="C224" s="4" t="str">
        <f>IF(DataSheet!E225&lt;&gt;0,DataSheet!E225,"")</f>
        <v>הובלה למחסן תש"א</v>
      </c>
      <c r="D224" s="5" t="str">
        <f>IF(A224="","",IF(DataSheet!J225=0,"פריט ללא הבהרה",DataSheet!J225))</f>
        <v>פריט ללא הבהרה</v>
      </c>
      <c r="E224">
        <f>IF(DataSheet!B225&lt;&gt;0,DataSheet!B225,"")</f>
        <v>1</v>
      </c>
      <c r="F224" t="str">
        <f>IF(DataSheet!F225&lt;&gt;0,DataSheet!F225,"")</f>
        <v>יח'</v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>WE400293</v>
      </c>
      <c r="B225" s="4" t="str">
        <f>IF(DataSheet!D226&lt;&gt;0,DataSheet!D226,"")</f>
        <v>מבנה לוח עם דלת מפוליאסטר משוריין.מידות מינ' 400X300X20 מ"מ</v>
      </c>
      <c r="C225" s="4" t="str">
        <f>IF(DataSheet!E226&lt;&gt;0,DataSheet!E226,"")</f>
        <v>דלת הלוח יצויד בחלון שקוף במידות 100X200 מ"מ.רמת אטימות: IP65.כולל מהדקים,תעלות חיווט,ברזל מחורץ,פס הארקה</v>
      </c>
      <c r="D225" s="5" t="str">
        <f>IF(A225="","",IF(DataSheet!J226=0,"פריט ללא הבהרה",DataSheet!J226))</f>
        <v>פריט ללא הבהרה</v>
      </c>
      <c r="E225">
        <f>IF(DataSheet!B226&lt;&gt;0,DataSheet!B226,"")</f>
        <v>1</v>
      </c>
      <c r="F225" t="str">
        <f>IF(DataSheet!F226&lt;&gt;0,DataSheet!F226,"")</f>
        <v>יח'</v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>WE400133</v>
      </c>
      <c r="B226" s="4" t="str">
        <f>IF(DataSheet!D227&lt;&gt;0,DataSheet!D227,"")</f>
        <v>מפסק זרם  25kA 400V, 3x40A MCCB עם הגנה טרמית ומגנטית,</v>
      </c>
      <c r="C226" s="4" t="str">
        <f>IF(DataSheet!E227&lt;&gt;0,DataSheet!E227,"")</f>
        <v>מפסק זרם  25kA 400V, 3x40A MCCB עם הגנה טרמית ומגנטית, מגעי עזר וסליל הפסקה 230VAC</v>
      </c>
      <c r="D226" s="5" t="str">
        <f>IF(A226="","",IF(DataSheet!J227=0,"פריט ללא הבהרה",DataSheet!J227))</f>
        <v>פריט ללא הבהרה</v>
      </c>
      <c r="E226">
        <f>IF(DataSheet!B227&lt;&gt;0,DataSheet!B227,"")</f>
        <v>1</v>
      </c>
      <c r="F226" t="str">
        <f>IF(DataSheet!F227&lt;&gt;0,DataSheet!F227,"")</f>
        <v>יח'</v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>WE400134</v>
      </c>
      <c r="B227" s="4" t="str">
        <f>IF(DataSheet!D228&lt;&gt;0,DataSheet!D228,"")</f>
        <v>אספקה והתקנה יחידת הגנה בפני מתחי יתר</v>
      </c>
      <c r="C227" s="4" t="str">
        <f>IF(DataSheet!E228&lt;&gt;0,DataSheet!E228,"")</f>
        <v>אספקה והתקנה יחידת הגנה בפני מתחי יתר תוצרת חברת INNOVATIVE TECHNOLOGY דגם PTX048-3Y201 כולל מנתק נתיכים תלת פאזי</v>
      </c>
      <c r="D227" s="5" t="str">
        <f>IF(A227="","",IF(DataSheet!J228=0,"פריט ללא הבהרה",DataSheet!J228))</f>
        <v>6.8.02</v>
      </c>
      <c r="E227">
        <f>IF(DataSheet!B228&lt;&gt;0,DataSheet!B228,"")</f>
        <v>1</v>
      </c>
      <c r="F227" t="str">
        <f>IF(DataSheet!F228&lt;&gt;0,DataSheet!F228,"")</f>
        <v>יח'</v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>WE400135</v>
      </c>
      <c r="B228" s="4" t="str">
        <f>IF(DataSheet!D229&lt;&gt;0,DataSheet!D229,"")</f>
        <v>מנתק מעגל אוטומטי PKZM 4-6, 3X6A</v>
      </c>
      <c r="C228" s="4" t="str">
        <f>IF(DataSheet!E229&lt;&gt;0,DataSheet!E229,"")</f>
        <v>מנתק מעגל אוטומטי PKZM 4-6, 3X6A , כושר ניתוק עד 100KA,בלוק מגעי עזר כנדרש בתכניות  ובסכימות החד קוויות,דוגמתABB-MS132.</v>
      </c>
      <c r="D228" s="5" t="str">
        <f>IF(A228="","",IF(DataSheet!J229=0,"פריט ללא הבהרה",DataSheet!J229))</f>
        <v>6.8.03</v>
      </c>
      <c r="E228">
        <f>IF(DataSheet!B229&lt;&gt;0,DataSheet!B229,"")</f>
        <v>1</v>
      </c>
      <c r="F228" t="str">
        <f>IF(DataSheet!F229&lt;&gt;0,DataSheet!F229,"")</f>
        <v>יח'</v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>WE400136</v>
      </c>
      <c r="B229" s="4" t="str">
        <f>IF(DataSheet!D230&lt;&gt;0,DataSheet!D230,"")</f>
        <v>נורת סימון, מטיפוס LED עם נגד הפלת מתח</v>
      </c>
      <c r="C229" s="4" t="str">
        <f>IF(DataSheet!E230&lt;&gt;0,DataSheet!E230,"")</f>
        <v>נורת סימון, מטיפוס LED עם נגד הפלת מתח תוצרת A-B או IZUMI או שניידר בלבד !! רמת אטימות IP68</v>
      </c>
      <c r="D229" s="5" t="str">
        <f>IF(A229="","",IF(DataSheet!J230=0,"פריט ללא הבהרה",DataSheet!J230))</f>
        <v>פריט ללא הבהרה</v>
      </c>
      <c r="E229">
        <f>IF(DataSheet!B230&lt;&gt;0,DataSheet!B230,"")</f>
        <v>3</v>
      </c>
      <c r="F229" t="str">
        <f>IF(DataSheet!F230&lt;&gt;0,DataSheet!F230,"")</f>
        <v>יח'</v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>WE400137</v>
      </c>
      <c r="B230" s="4" t="str">
        <f>IF(DataSheet!D231&lt;&gt;0,DataSheet!D231,"")</f>
        <v>ממסר חוסר פזה  ומתח תלת- פזי</v>
      </c>
      <c r="C230" s="4" t="str">
        <f>IF(DataSheet!E231&lt;&gt;0,DataSheet!E231,"")</f>
        <v>ממסר חוסר פזה  ומתח תלת- פזי כולל כיוון זמני השהייה ומגע עזר כפול תוצרת שניידר מסדרת RM22TR33 או ש"ע מאושר</v>
      </c>
      <c r="D230" s="5" t="str">
        <f>IF(A230="","",IF(DataSheet!J231=0,"פריט ללא הבהרה",DataSheet!J231))</f>
        <v>6.8.04</v>
      </c>
      <c r="E230">
        <f>IF(DataSheet!B231&lt;&gt;0,DataSheet!B231,"")</f>
        <v>1</v>
      </c>
      <c r="F230" t="str">
        <f>IF(DataSheet!F231&lt;&gt;0,DataSheet!F231,"")</f>
        <v>יח'</v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>WE400138</v>
      </c>
      <c r="B231" s="4" t="str">
        <f>IF(DataSheet!D232&lt;&gt;0,DataSheet!D232,"")</f>
        <v>מאמ"ת אופיין C תלת פאזי עד 10KA ,3X40A</v>
      </c>
      <c r="C231" s="4" t="str">
        <f>IF(DataSheet!E232&lt;&gt;0,DataSheet!E232,"")</f>
        <v>מאמ"ת אופיין C תלת פאזי עד 10KA ,3X40A</v>
      </c>
      <c r="D231" s="5" t="str">
        <f>IF(A231="","",IF(DataSheet!J232=0,"פריט ללא הבהרה",DataSheet!J232))</f>
        <v>פריט ללא הבהרה</v>
      </c>
      <c r="E231">
        <f>IF(DataSheet!B232&lt;&gt;0,DataSheet!B232,"")</f>
        <v>2</v>
      </c>
      <c r="F231" t="str">
        <f>IF(DataSheet!F232&lt;&gt;0,DataSheet!F232,"")</f>
        <v>יח'</v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>WE400139</v>
      </c>
      <c r="B232" s="4" t="str">
        <f>IF(DataSheet!D233&lt;&gt;0,DataSheet!D233,"")</f>
        <v>מאמ"ת אופיין C תלת פאזי עד 10KA ,3X25A עם בלוק מגעי עזר</v>
      </c>
      <c r="C232" s="4" t="str">
        <f>IF(DataSheet!E233&lt;&gt;0,DataSheet!E233,"")</f>
        <v>מאמ"ת אופיין C תלת פאזי עד 10KA ,3X25A עם בלוק מגעי עזר</v>
      </c>
      <c r="D232" s="5" t="str">
        <f>IF(A232="","",IF(DataSheet!J233=0,"פריט ללא הבהרה",DataSheet!J233))</f>
        <v>פריט ללא הבהרה</v>
      </c>
      <c r="E232">
        <f>IF(DataSheet!B233&lt;&gt;0,DataSheet!B233,"")</f>
        <v>2</v>
      </c>
      <c r="F232" t="str">
        <f>IF(DataSheet!F233&lt;&gt;0,DataSheet!F233,"")</f>
        <v>יח'</v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>WE400140</v>
      </c>
      <c r="B233" s="4" t="str">
        <f>IF(DataSheet!D234&lt;&gt;0,DataSheet!D234,"")</f>
        <v>מא"ז אופיין C לזרם נומינלי עד 10KA 1X25A חד-קוטבי</v>
      </c>
      <c r="C233" s="4" t="str">
        <f>IF(DataSheet!E234&lt;&gt;0,DataSheet!E234,"")</f>
        <v>מא"ז אופיין C לזרם נומינלי עד 10KA 1X25A חד-קוטבי</v>
      </c>
      <c r="D233" s="5" t="str">
        <f>IF(A233="","",IF(DataSheet!J234=0,"פריט ללא הבהרה",DataSheet!J234))</f>
        <v>פריט ללא הבהרה</v>
      </c>
      <c r="E233">
        <f>IF(DataSheet!B234&lt;&gt;0,DataSheet!B234,"")</f>
        <v>11</v>
      </c>
      <c r="F233" t="str">
        <f>IF(DataSheet!F234&lt;&gt;0,DataSheet!F234,"")</f>
        <v>יח'</v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>WE400166</v>
      </c>
      <c r="B234" s="4" t="str">
        <f>IF(DataSheet!D235&lt;&gt;0,DataSheet!D235,"")</f>
        <v>שקע ישראלי להתקנה על פס דין .</v>
      </c>
      <c r="C234" s="4" t="str">
        <f>IF(DataSheet!E235&lt;&gt;0,DataSheet!E235,"")</f>
        <v>שקע ישראלי להתקנה על פס דין .</v>
      </c>
      <c r="D234" s="5" t="str">
        <f>IF(A234="","",IF(DataSheet!J235=0,"פריט ללא הבהרה",DataSheet!J235))</f>
        <v>פריט ללא הבהרה</v>
      </c>
      <c r="E234">
        <f>IF(DataSheet!B235&lt;&gt;0,DataSheet!B235,"")</f>
        <v>2</v>
      </c>
      <c r="F234" t="str">
        <f>IF(DataSheet!F235&lt;&gt;0,DataSheet!F235,"")</f>
        <v>יח'</v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>WE400141</v>
      </c>
      <c r="B235" s="4" t="str">
        <f>IF(DataSheet!D236&lt;&gt;0,DataSheet!D236,"")</f>
        <v>מפסק מגן  (פחת) 10KA TYPE "A" ,30mA 4X40A</v>
      </c>
      <c r="C235" s="4" t="str">
        <f>IF(DataSheet!E236&lt;&gt;0,DataSheet!E236,"")</f>
        <v>מפסק מגן  (פחת) 10KA TYPE "A" ,30mA 4X40A</v>
      </c>
      <c r="D235" s="5" t="str">
        <f>IF(A235="","",IF(DataSheet!J236=0,"פריט ללא הבהרה",DataSheet!J236))</f>
        <v>פריט ללא הבהרה</v>
      </c>
      <c r="E235">
        <f>IF(DataSheet!B236&lt;&gt;0,DataSheet!B236,"")</f>
        <v>1</v>
      </c>
      <c r="F235" t="str">
        <f>IF(DataSheet!F236&lt;&gt;0,DataSheet!F236,"")</f>
        <v>יח'</v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>WE400142</v>
      </c>
      <c r="B236" s="4" t="str">
        <f>IF(DataSheet!D237&lt;&gt;0,DataSheet!D237,"")</f>
        <v>מפסק מגן  (פחת) 10KA TYPE "A" ,300mA  4X40A</v>
      </c>
      <c r="C236" s="4" t="str">
        <f>IF(DataSheet!E237&lt;&gt;0,DataSheet!E237,"")</f>
        <v>מפסק מגן  (פחת) 10KA TYPE "A" ,300mA  4X40A הכולל בלוק מגעי עזר</v>
      </c>
      <c r="D236" s="5" t="str">
        <f>IF(A236="","",IF(DataSheet!J237=0,"פריט ללא הבהרה",DataSheet!J237))</f>
        <v>פריט ללא הבהרה</v>
      </c>
      <c r="E236">
        <f>IF(DataSheet!B237&lt;&gt;0,DataSheet!B237,"")</f>
        <v>1</v>
      </c>
      <c r="F236" t="str">
        <f>IF(DataSheet!F237&lt;&gt;0,DataSheet!F237,"")</f>
        <v>יח'</v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>WE400168</v>
      </c>
      <c r="B237" s="4" t="str">
        <f>IF(DataSheet!D238&lt;&gt;0,DataSheet!D238,"")</f>
        <v>מנורה לד 12 w אטומה הרמטית להתקנה בלוח לתאורה 50K.H</v>
      </c>
      <c r="C237" s="4" t="str">
        <f>IF(DataSheet!E238&lt;&gt;0,DataSheet!E238,"")</f>
        <v>מנורה לד 12 w אטומה הרמטית להתקנה בלוח לתאורה 50K.H הכולל מיקרוסוויץ בדלת התא, כדוגמת SLV TERANG 200 יבואן:לירד שטייניץ</v>
      </c>
      <c r="D237" s="5" t="str">
        <f>IF(A237="","",IF(DataSheet!J238=0,"פריט ללא הבהרה",DataSheet!J238))</f>
        <v>פריט ללא הבהרה</v>
      </c>
      <c r="E237">
        <f>IF(DataSheet!B238&lt;&gt;0,DataSheet!B238,"")</f>
        <v>1</v>
      </c>
      <c r="F237" t="str">
        <f>IF(DataSheet!F238&lt;&gt;0,DataSheet!F238,"")</f>
        <v>יח'</v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>WE400144</v>
      </c>
      <c r="B238" s="4" t="str">
        <f>IF(DataSheet!D239&lt;&gt;0,DataSheet!D239,"")</f>
        <v>לחצן הפסקת חרום (פטריה) להתקנה על דלת הלוח</v>
      </c>
      <c r="C238" s="4" t="str">
        <f>IF(DataSheet!E239&lt;&gt;0,DataSheet!E239,"")</f>
        <v>לחצן הפסקת חרום (פטריה) להתקנה על דלת הלוח, או התקנה מעל טייח בקופסה מזוודת . רמת אטימות IP65</v>
      </c>
      <c r="D238" s="5" t="str">
        <f>IF(A238="","",IF(DataSheet!J239=0,"פריט ללא הבהרה",DataSheet!J239))</f>
        <v>פריט ללא הבהרה</v>
      </c>
      <c r="E238">
        <f>IF(DataSheet!B239&lt;&gt;0,DataSheet!B239,"")</f>
        <v>1</v>
      </c>
      <c r="F238" t="str">
        <f>IF(DataSheet!F239&lt;&gt;0,DataSheet!F239,"")</f>
        <v>יח'</v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>WE400145</v>
      </c>
      <c r="B239" s="4" t="str">
        <f>IF(DataSheet!D240&lt;&gt;0,DataSheet!D240,"")</f>
        <v>בדיקה והפעלה אצל היצרן</v>
      </c>
      <c r="C239" s="4" t="str">
        <f>IF(DataSheet!E240&lt;&gt;0,DataSheet!E240,"")</f>
        <v>בדיקה והפעלה אצל היצרן</v>
      </c>
      <c r="D239" s="5" t="str">
        <f>IF(A239="","",IF(DataSheet!J240=0,"פריט ללא הבהרה",DataSheet!J240))</f>
        <v>6.8.05</v>
      </c>
      <c r="E239">
        <f>IF(DataSheet!B240&lt;&gt;0,DataSheet!B240,"")</f>
        <v>1</v>
      </c>
      <c r="F239" t="str">
        <f>IF(DataSheet!F240&lt;&gt;0,DataSheet!F240,"")</f>
        <v>CMP</v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>WE400274</v>
      </c>
      <c r="B240" s="4" t="str">
        <f>IF(DataSheet!D241&lt;&gt;0,DataSheet!D241,"")</f>
        <v>הובלה למחסן תש"א</v>
      </c>
      <c r="C240" s="4" t="str">
        <f>IF(DataSheet!E241&lt;&gt;0,DataSheet!E241,"")</f>
        <v>הובלה למחסן תש"א</v>
      </c>
      <c r="D240" s="5" t="str">
        <f>IF(A240="","",IF(DataSheet!J241=0,"פריט ללא הבהרה",DataSheet!J241))</f>
        <v>פריט ללא הבהרה</v>
      </c>
      <c r="E240">
        <f>IF(DataSheet!B241&lt;&gt;0,DataSheet!B241,"")</f>
        <v>1</v>
      </c>
      <c r="F240" t="str">
        <f>IF(DataSheet!F241&lt;&gt;0,DataSheet!F241,"")</f>
        <v>יח'</v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>WE400147</v>
      </c>
      <c r="B241" s="4" t="str">
        <f>IF(DataSheet!D242&lt;&gt;0,DataSheet!D242,"")</f>
        <v>מפסק גבול לאינדיקציה על פתיחת דלת</v>
      </c>
      <c r="C241" s="4" t="str">
        <f>IF(DataSheet!E242&lt;&gt;0,DataSheet!E242,"")</f>
        <v>מפסק גבול לאינדיקציה על פתיחת דלת של הארון עם גלגלת וזרוע .  תוצרת שניידר</v>
      </c>
      <c r="D241" s="5" t="str">
        <f>IF(A241="","",IF(DataSheet!J242=0,"פריט ללא הבהרה",DataSheet!J242))</f>
        <v>פריט ללא הבהרה</v>
      </c>
      <c r="E241">
        <f>IF(DataSheet!B242&lt;&gt;0,DataSheet!B242,"")</f>
        <v>1</v>
      </c>
      <c r="F241" t="str">
        <f>IF(DataSheet!F242&lt;&gt;0,DataSheet!F242,"")</f>
        <v>יח'</v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>WE400148</v>
      </c>
      <c r="B242" s="4" t="str">
        <f>IF(DataSheet!D243&lt;&gt;0,DataSheet!D243,"")</f>
        <v>ממסר פיקוד 10A הכולל סוקת 8P סליל הפעלה 24 וולט DC</v>
      </c>
      <c r="C242" s="4" t="str">
        <f>IF(DataSheet!E243&lt;&gt;0,DataSheet!E243,"")</f>
        <v>ממסר פיקוד 10A הכולל סוקת 8P סליל הפעלה 24 וולט DC מותקן ומחווט קומפ'</v>
      </c>
      <c r="D242" s="5" t="str">
        <f>IF(A242="","",IF(DataSheet!J243=0,"פריט ללא הבהרה",DataSheet!J243))</f>
        <v>פריט ללא הבהרה</v>
      </c>
      <c r="E242">
        <f>IF(DataSheet!B243&lt;&gt;0,DataSheet!B243,"")</f>
        <v>1</v>
      </c>
      <c r="F242" t="str">
        <f>IF(DataSheet!F243&lt;&gt;0,DataSheet!F243,"")</f>
        <v>יח'</v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>WE400149</v>
      </c>
      <c r="B243" s="4" t="str">
        <f>IF(DataSheet!D244&lt;&gt;0,DataSheet!D244,"")</f>
        <v>מגען תלת פאזי לזרם עד - 3X25A</v>
      </c>
      <c r="C243" s="4" t="str">
        <f>IF(DataSheet!E244&lt;&gt;0,DataSheet!E244,"")</f>
        <v>מגען תלת פאזי לזרם עד - 3X25A  , הכולל מגעי עזר כנדרש בסכימות החד קוויות</v>
      </c>
      <c r="D243" s="5" t="str">
        <f>IF(A243="","",IF(DataSheet!J244=0,"פריט ללא הבהרה",DataSheet!J244))</f>
        <v>פריט ללא הבהרה</v>
      </c>
      <c r="E243">
        <f>IF(DataSheet!B244&lt;&gt;0,DataSheet!B244,"")</f>
        <v>1</v>
      </c>
      <c r="F243" t="str">
        <f>IF(DataSheet!F244&lt;&gt;0,DataSheet!F244,"")</f>
        <v>יח'</v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>WE400150</v>
      </c>
      <c r="B244" s="4" t="str">
        <f>IF(DataSheet!D245&lt;&gt;0,DataSheet!D245,"")</f>
        <v>מפסק פיקוד סיבובי 10A, מטיפוס פקט חד קוטבי 3 מצבים תוצרת AB</v>
      </c>
      <c r="C244" s="4" t="str">
        <f>IF(DataSheet!E245&lt;&gt;0,DataSheet!E245,"")</f>
        <v>מפסק פיקוד סיבובי 10A , מטיפוס פקט חד קוטבי 3 מצבים תוצרת AB כנדרש בסכימות החד קוויות</v>
      </c>
      <c r="D244" s="5" t="str">
        <f>IF(A244="","",IF(DataSheet!J245=0,"פריט ללא הבהרה",DataSheet!J245))</f>
        <v>פריט ללא הבהרה</v>
      </c>
      <c r="E244">
        <f>IF(DataSheet!B245&lt;&gt;0,DataSheet!B245,"")</f>
        <v>1</v>
      </c>
      <c r="F244" t="str">
        <f>IF(DataSheet!F245&lt;&gt;0,DataSheet!F245,"")</f>
        <v>יח'</v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>WE400061</v>
      </c>
      <c r="B245" s="4" t="str">
        <f>IF(DataSheet!D246&lt;&gt;0,DataSheet!D246,"")</f>
        <v>מנהל עבודה</v>
      </c>
      <c r="C245" s="4" t="str">
        <f>IF(DataSheet!E246&lt;&gt;0,DataSheet!E246,"")</f>
        <v>מנהל עבודה</v>
      </c>
      <c r="D245" s="5" t="str">
        <f>IF(A245="","",IF(DataSheet!J246=0,"פריט ללא הבהרה",DataSheet!J246))</f>
        <v>פריט ללא הבהרה</v>
      </c>
      <c r="E245">
        <f>IF(DataSheet!B246&lt;&gt;0,DataSheet!B246,"")</f>
        <v>100</v>
      </c>
      <c r="F245" t="str">
        <f>IF(DataSheet!F246&lt;&gt;0,DataSheet!F246,"")</f>
        <v>ש'ע</v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>WE400062</v>
      </c>
      <c r="B246" s="4" t="str">
        <f>IF(DataSheet!D247&lt;&gt;0,DataSheet!D247,"")</f>
        <v>רתך, כולל רתכת או מתקן לחיתוך</v>
      </c>
      <c r="C246" s="4" t="str">
        <f>IF(DataSheet!E247&lt;&gt;0,DataSheet!E247,"")</f>
        <v>רתך, כולל רתכת או מתקן לחיתוך</v>
      </c>
      <c r="D246" s="5" t="str">
        <f>IF(A246="","",IF(DataSheet!J247=0,"פריט ללא הבהרה",DataSheet!J247))</f>
        <v>פריט ללא הבהרה</v>
      </c>
      <c r="E246">
        <f>IF(DataSheet!B247&lt;&gt;0,DataSheet!B247,"")</f>
        <v>110</v>
      </c>
      <c r="F246" t="str">
        <f>IF(DataSheet!F247&lt;&gt;0,DataSheet!F247,"")</f>
        <v>ש'ע</v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>WE400063</v>
      </c>
      <c r="B247" s="4" t="str">
        <f>IF(DataSheet!D248&lt;&gt;0,DataSheet!D248,"")</f>
        <v>מסגר או צנר</v>
      </c>
      <c r="C247" s="4" t="str">
        <f>IF(DataSheet!E248&lt;&gt;0,DataSheet!E248,"")</f>
        <v>מסגר או צנר</v>
      </c>
      <c r="D247" s="5" t="str">
        <f>IF(A247="","",IF(DataSheet!J248=0,"פריט ללא הבהרה",DataSheet!J248))</f>
        <v>פריט ללא הבהרה</v>
      </c>
      <c r="E247">
        <f>IF(DataSheet!B248&lt;&gt;0,DataSheet!B248,"")</f>
        <v>185</v>
      </c>
      <c r="F247" t="str">
        <f>IF(DataSheet!F248&lt;&gt;0,DataSheet!F248,"")</f>
        <v>ש'ע</v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>WE400064</v>
      </c>
      <c r="B248" s="4" t="str">
        <f>IF(DataSheet!D249&lt;&gt;0,DataSheet!D249,"")</f>
        <v>פועל פשוט</v>
      </c>
      <c r="C248" s="4" t="str">
        <f>IF(DataSheet!E249&lt;&gt;0,DataSheet!E249,"")</f>
        <v>פועל פשוט</v>
      </c>
      <c r="D248" s="5" t="str">
        <f>IF(A248="","",IF(DataSheet!J249=0,"פריט ללא הבהרה",DataSheet!J249))</f>
        <v>פריט ללא הבהרה</v>
      </c>
      <c r="E248">
        <f>IF(DataSheet!B249&lt;&gt;0,DataSheet!B249,"")</f>
        <v>200</v>
      </c>
      <c r="F248" t="str">
        <f>IF(DataSheet!F249&lt;&gt;0,DataSheet!F249,"")</f>
        <v>ש'ע</v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>WE400065</v>
      </c>
      <c r="B249" s="4" t="str">
        <f>IF(DataSheet!D250&lt;&gt;0,DataSheet!D250,"")</f>
        <v>מחפר 229  CATERPILLER  או שווה ערך</v>
      </c>
      <c r="C249" s="4" t="str">
        <f>IF(DataSheet!E250&lt;&gt;0,DataSheet!E250,"")</f>
        <v>מחפר 229  CATERPILLER  או שווה ערך</v>
      </c>
      <c r="D249" s="5" t="str">
        <f>IF(A249="","",IF(DataSheet!J250=0,"פריט ללא הבהרה",DataSheet!J250))</f>
        <v>פריט ללא הבהרה</v>
      </c>
      <c r="E249">
        <f>IF(DataSheet!B250&lt;&gt;0,DataSheet!B250,"")</f>
        <v>40</v>
      </c>
      <c r="F249" t="str">
        <f>IF(DataSheet!F250&lt;&gt;0,DataSheet!F250,"")</f>
        <v>ש'ע</v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>WE400066</v>
      </c>
      <c r="B250" s="4" t="str">
        <f>IF(DataSheet!D251&lt;&gt;0,DataSheet!D251,"")</f>
        <v>יעה אופני 950 או שווה ערך</v>
      </c>
      <c r="C250" s="4" t="str">
        <f>IF(DataSheet!E251&lt;&gt;0,DataSheet!E251,"")</f>
        <v>יעה אופני 950 או שווה ערך</v>
      </c>
      <c r="D250" s="5" t="str">
        <f>IF(A250="","",IF(DataSheet!J251=0,"פריט ללא הבהרה",DataSheet!J251))</f>
        <v>פריט ללא הבהרה</v>
      </c>
      <c r="E250">
        <f>IF(DataSheet!B251&lt;&gt;0,DataSheet!B251,"")</f>
        <v>40</v>
      </c>
      <c r="F250" t="str">
        <f>IF(DataSheet!F251&lt;&gt;0,DataSheet!F251,"")</f>
        <v>ש'ע</v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>WE400067</v>
      </c>
      <c r="B251" s="4" t="str">
        <f>IF(DataSheet!D252&lt;&gt;0,DataSheet!D252,"")</f>
        <v>מחפר JCB-3 או שווה ערך</v>
      </c>
      <c r="C251" s="4" t="str">
        <f>IF(DataSheet!E252&lt;&gt;0,DataSheet!E252,"")</f>
        <v>מחפר JCB-3 או שווה ערך</v>
      </c>
      <c r="D251" s="5" t="str">
        <f>IF(A251="","",IF(DataSheet!J252=0,"פריט ללא הבהרה",DataSheet!J252))</f>
        <v>פריט ללא הבהרה</v>
      </c>
      <c r="E251">
        <f>IF(DataSheet!B252&lt;&gt;0,DataSheet!B252,"")</f>
        <v>90</v>
      </c>
      <c r="F251" t="str">
        <f>IF(DataSheet!F252&lt;&gt;0,DataSheet!F252,"")</f>
        <v>ש'ע</v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>WE400068</v>
      </c>
      <c r="B252" s="4" t="str">
        <f>IF(DataSheet!D253&lt;&gt;0,DataSheet!D253,"")</f>
        <v>מחפר זעיר</v>
      </c>
      <c r="C252" s="4" t="str">
        <f>IF(DataSheet!E253&lt;&gt;0,DataSheet!E253,"")</f>
        <v>מחפר זעיר</v>
      </c>
      <c r="D252" s="5" t="str">
        <f>IF(A252="","",IF(DataSheet!J253=0,"פריט ללא הבהרה",DataSheet!J253))</f>
        <v>פריט ללא הבהרה</v>
      </c>
      <c r="E252">
        <f>IF(DataSheet!B253&lt;&gt;0,DataSheet!B253,"")</f>
        <v>35</v>
      </c>
      <c r="F252" t="str">
        <f>IF(DataSheet!F253&lt;&gt;0,DataSheet!F253,"")</f>
        <v>ש'ע</v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>WE400069</v>
      </c>
      <c r="B253" s="4" t="str">
        <f>IF(DataSheet!D254&lt;&gt;0,DataSheet!D254,"")</f>
        <v>שומר חמוש ומצויד במכשיר טלפון נייד</v>
      </c>
      <c r="C253" s="4" t="str">
        <f>IF(DataSheet!E254&lt;&gt;0,DataSheet!E254,"")</f>
        <v>שומר חמוש ומצויד במכשיר טלפון נייד. ,תשלום לפי שעות השמירה,כולל לילות וחגים-במקרה של עיכוב עבודות לפי דרישת המזמין בלבד</v>
      </c>
      <c r="D253" s="5" t="str">
        <f>IF(A253="","",IF(DataSheet!J254=0,"פריט ללא הבהרה",DataSheet!J254))</f>
        <v>פריט ללא הבהרה</v>
      </c>
      <c r="E253">
        <f>IF(DataSheet!B254&lt;&gt;0,DataSheet!B254,"")</f>
        <v>475</v>
      </c>
      <c r="F253" t="str">
        <f>IF(DataSheet!F254&lt;&gt;0,DataSheet!F254,"")</f>
        <v>ש'ע</v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>WE400070</v>
      </c>
      <c r="B254" s="4" t="str">
        <f>IF(DataSheet!D255&lt;&gt;0,DataSheet!D255,"")</f>
        <v>מבחן לחץ נוסף של הקו לאחר תיקון צינור דולף</v>
      </c>
      <c r="C254" s="4" t="str">
        <f>IF(DataSheet!E255&lt;&gt;0,DataSheet!E255,"")</f>
        <v>מבחן לחץ נוסף של הקו לאחר תיקון צינור דולף</v>
      </c>
      <c r="D254" s="5" t="str">
        <f>IF(A254="","",IF(DataSheet!J255=0,"פריט ללא הבהרה",DataSheet!J255))</f>
        <v>פריט ללא הבהרה</v>
      </c>
      <c r="E254">
        <f>IF(DataSheet!B255&lt;&gt;0,DataSheet!B255,"")</f>
        <v>3</v>
      </c>
      <c r="F254" t="str">
        <f>IF(DataSheet!F255&lt;&gt;0,DataSheet!F255,"")</f>
        <v>CMP</v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>WE400071</v>
      </c>
      <c r="B255" s="4" t="str">
        <f>IF(DataSheet!D256&lt;&gt;0,DataSheet!D256,"")</f>
        <v>משאבת ניקוז 100 ממ"ק/ש</v>
      </c>
      <c r="C255" s="4" t="str">
        <f>IF(DataSheet!E256&lt;&gt;0,DataSheet!E256,"")</f>
        <v>משאבת ניקוז 100 ממ"ק/ש, 20 מ' כולל הספקת אויר דחוס, דיזל או חשמל להפעלת המשאבה</v>
      </c>
      <c r="D255" s="5" t="str">
        <f>IF(A255="","",IF(DataSheet!J256=0,"פריט ללא הבהרה",DataSheet!J256))</f>
        <v>פריט ללא הבהרה</v>
      </c>
      <c r="E255">
        <f>IF(DataSheet!B256&lt;&gt;0,DataSheet!B256,"")</f>
        <v>100</v>
      </c>
      <c r="F255" t="str">
        <f>IF(DataSheet!F256&lt;&gt;0,DataSheet!F256,"")</f>
        <v>ש'ע</v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>WE400072</v>
      </c>
      <c r="B256" s="4" t="str">
        <f>IF(DataSheet!D257&lt;&gt;0,DataSheet!D257,"")</f>
        <v>משאית סמיטריילר להובלות עם מנוף</v>
      </c>
      <c r="C256" s="4" t="str">
        <f>IF(DataSheet!E257&lt;&gt;0,DataSheet!E257,"")</f>
        <v>משאית סמיטריילר להובלות עם מנוף</v>
      </c>
      <c r="D256" s="5" t="str">
        <f>IF(A256="","",IF(DataSheet!J257=0,"פריט ללא הבהרה",DataSheet!J257))</f>
        <v>פריט ללא הבהרה</v>
      </c>
      <c r="E256">
        <f>IF(DataSheet!B257&lt;&gt;0,DataSheet!B257,"")</f>
        <v>70</v>
      </c>
      <c r="F256" t="str">
        <f>IF(DataSheet!F257&lt;&gt;0,DataSheet!F257,"")</f>
        <v>ש'ע</v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>WE400073</v>
      </c>
      <c r="B257" s="4" t="str">
        <f>IF(DataSheet!D258&lt;&gt;0,DataSheet!D258,"")</f>
        <v>כבאית עם מיכל מים ומיכל קצף (כבאית נגרר)</v>
      </c>
      <c r="C257" s="4" t="str">
        <f>IF(DataSheet!E258&lt;&gt;0,DataSheet!E258,"")</f>
        <v>כבאית עם מיכל מים ומיכל קצף (כבאית נגרר)</v>
      </c>
      <c r="D257" s="5" t="str">
        <f>IF(A257="","",IF(DataSheet!J258=0,"פריט ללא הבהרה",DataSheet!J258))</f>
        <v>פריט ללא הבהרה</v>
      </c>
      <c r="E257">
        <f>IF(DataSheet!B258&lt;&gt;0,DataSheet!B258,"")</f>
        <v>50</v>
      </c>
      <c r="F257" t="str">
        <f>IF(DataSheet!F258&lt;&gt;0,DataSheet!F258,"")</f>
        <v>ש'ע</v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>WE400001</v>
      </c>
      <c r="B258" s="4" t="str">
        <f>IF(DataSheet!D259&lt;&gt;0,DataSheet!D259,"")</f>
        <v>איתור תשתיות פיזי, ע"י שאיבות עפר בעת חציית  קווי התשתיות</v>
      </c>
      <c r="C258" s="4" t="str">
        <f>IF(DataSheet!E259&lt;&gt;0,DataSheet!E259,"")</f>
        <v>איתור תשתיות פיזי, ע"י שאיבות עפר בעת חציית  קווי התשתיות</v>
      </c>
      <c r="D258" s="5" t="str">
        <f>IF(A258="","",IF(DataSheet!J259=0,"פריט ללא הבהרה",DataSheet!J259))</f>
        <v>פריט ללא הבהרה</v>
      </c>
      <c r="E258">
        <f>IF(DataSheet!B259&lt;&gt;0,DataSheet!B259,"")</f>
        <v>20</v>
      </c>
      <c r="F258" t="str">
        <f>IF(DataSheet!F259&lt;&gt;0,DataSheet!F259,"")</f>
        <v>יום</v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>WE400306</v>
      </c>
      <c r="B259" s="4" t="str">
        <f>IF(DataSheet!D260&lt;&gt;0,DataSheet!D260,"")</f>
        <v>אספקת ציוד וחומרים בהתאם לבקשת המזמין, ישולם בכפוף</v>
      </c>
      <c r="C259" s="4" t="str">
        <f>IF(DataSheet!E260&lt;&gt;0,DataSheet!E260,"")</f>
        <v>אספקת ציוד וחומרים בהתאם לבקשת המזמין, ישולם בכפוף להצגת חשבונית + 12%</v>
      </c>
      <c r="D259" s="5" t="str">
        <f>IF(A259="","",IF(DataSheet!J260=0,"פריט ללא הבהרה",DataSheet!J260))</f>
        <v>פריט ללא הבהרה</v>
      </c>
      <c r="E259">
        <f>IF(DataSheet!B260&lt;&gt;0,DataSheet!B260,"")</f>
        <v>1</v>
      </c>
      <c r="F259" t="str">
        <f>IF(DataSheet!F260&lt;&gt;0,DataSheet!F260,"")</f>
        <v>CMP</v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>WE400075</v>
      </c>
      <c r="B260" s="4" t="str">
        <f>IF(DataSheet!D261&lt;&gt;0,DataSheet!D261,"")</f>
        <v>פיקוח ע"י הגורמי חוץ</v>
      </c>
      <c r="C260" s="4" t="str">
        <f>IF(DataSheet!E261&lt;&gt;0,DataSheet!E261,"")</f>
        <v>פיקוח ע"י הגורמים הרלוונטיים (עד 5 ימי פיקוח - חשמל,בזק,פרטנר,מקורות וכו') -בכפוף להצגת חשבונית חיוב+12% רוח קבלני</v>
      </c>
      <c r="D260" s="5" t="str">
        <f>IF(A260="","",IF(DataSheet!J261=0,"פריט ללא הבהרה",DataSheet!J261))</f>
        <v>6.7.21</v>
      </c>
      <c r="E260">
        <f>IF(DataSheet!B261&lt;&gt;0,DataSheet!B261,"")</f>
        <v>1</v>
      </c>
      <c r="F260" t="str">
        <f>IF(DataSheet!F261&lt;&gt;0,DataSheet!F261,"")</f>
        <v>CMP</v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>WE400307</v>
      </c>
      <c r="B261" s="4" t="str">
        <f>IF(DataSheet!D262&lt;&gt;0,DataSheet!D262,"")</f>
        <v>תוספת מחיר עבור הקפצת ציוד וכלים הנדסיים למקטע אחר עקב</v>
      </c>
      <c r="C261" s="4" t="str">
        <f>IF(DataSheet!E262&lt;&gt;0,DataSheet!E262,"")</f>
        <v>תוספת מחיר עבור הקפצת ציוד וכלים הנדסיים למקטע אחר עקב אילוצים שיאושרו מראש. באישור מהנדס הפרויקט</v>
      </c>
      <c r="D261" s="5" t="str">
        <f>IF(A261="","",IF(DataSheet!J262=0,"פריט ללא הבהרה",DataSheet!J262))</f>
        <v>פריט ללא הבהרה</v>
      </c>
      <c r="E261">
        <f>IF(DataSheet!B262&lt;&gt;0,DataSheet!B262,"")</f>
        <v>10</v>
      </c>
      <c r="F261" t="str">
        <f>IF(DataSheet!F262&lt;&gt;0,DataSheet!F262,"")</f>
        <v>CMP</v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>WE400060</v>
      </c>
      <c r="B262" s="4" t="str">
        <f>IF(DataSheet!D263&lt;&gt;0,DataSheet!D263,"")</f>
        <v>ביצוע חתכי בדיקה עם רשות העתיקות</v>
      </c>
      <c r="C262" s="4" t="str">
        <f>IF(DataSheet!E263&lt;&gt;0,DataSheet!E263,"")</f>
        <v>ביצוע חתכי בדיקה כולל הוצאת תיאומים והיתרי חפירה מול הרשויות והמשתמש/בעל הקרקע, חפירה לעומק הנדרש וביצוע מדידות</v>
      </c>
      <c r="D262" s="5" t="str">
        <f>IF(A262="","",IF(DataSheet!J263=0,"פריט ללא הבהרה",DataSheet!J263))</f>
        <v>פריט ללא הבהרה</v>
      </c>
      <c r="E262">
        <f>IF(DataSheet!B263&lt;&gt;0,DataSheet!B263,"")</f>
        <v>30</v>
      </c>
      <c r="F262" t="str">
        <f>IF(DataSheet!F263&lt;&gt;0,DataSheet!F263,"")</f>
        <v>יום</v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263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43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38504470.329999998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45720.6159722222</v>
      </c>
      <c r="AN2" t="s">
        <v>194</v>
      </c>
      <c r="AQ2" s="11">
        <v>2</v>
      </c>
      <c r="AR2" t="s">
        <v>195</v>
      </c>
      <c r="AS2" s="11">
        <v>9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M2" t="s">
        <v>202</v>
      </c>
      <c r="BR2" t="s">
        <v>203</v>
      </c>
      <c r="BS2" t="s">
        <v>204</v>
      </c>
      <c r="BV2" t="s">
        <v>205</v>
      </c>
      <c r="CA2" s="11">
        <v>3</v>
      </c>
      <c r="CB2" t="s">
        <v>206</v>
      </c>
      <c r="CD2" t="s">
        <v>182</v>
      </c>
      <c r="CG2" s="11">
        <v>0</v>
      </c>
      <c r="CH2" t="s">
        <v>207</v>
      </c>
      <c r="CJ2" t="s">
        <v>181</v>
      </c>
      <c r="CM2" t="s">
        <v>181</v>
      </c>
      <c r="CN2" s="11">
        <v>0</v>
      </c>
      <c r="CO2" s="11">
        <v>45435274.990000002</v>
      </c>
      <c r="CP2" s="11">
        <v>45435274.990000002</v>
      </c>
      <c r="CQ2" t="s">
        <v>181</v>
      </c>
      <c r="CV2" t="s">
        <v>208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209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210</v>
      </c>
      <c r="BT3" t="s">
        <v>211</v>
      </c>
      <c r="BU3" t="s">
        <v>212</v>
      </c>
      <c r="BV3" t="s">
        <v>213</v>
      </c>
      <c r="BW3" t="s">
        <v>214</v>
      </c>
      <c r="BX3" t="s">
        <v>215</v>
      </c>
      <c r="BY3" t="s">
        <v>216</v>
      </c>
      <c r="BZ3" t="s">
        <v>217</v>
      </c>
      <c r="CA3" t="s">
        <v>218</v>
      </c>
    </row>
    <row r="4" spans="1:107" x14ac:dyDescent="0.2">
      <c r="A4" s="1" t="s">
        <v>219</v>
      </c>
      <c r="C4" t="s">
        <v>220</v>
      </c>
      <c r="D4" t="s">
        <v>189</v>
      </c>
      <c r="E4" t="s">
        <v>221</v>
      </c>
      <c r="F4" t="s">
        <v>222</v>
      </c>
      <c r="G4" t="s">
        <v>223</v>
      </c>
      <c r="J4" t="s">
        <v>189</v>
      </c>
      <c r="K4" t="s">
        <v>192</v>
      </c>
      <c r="L4" s="1">
        <v>45708</v>
      </c>
      <c r="M4" t="s">
        <v>224</v>
      </c>
      <c r="N4" t="s">
        <v>225</v>
      </c>
      <c r="O4" t="s">
        <v>197</v>
      </c>
      <c r="P4" t="s">
        <v>226</v>
      </c>
      <c r="Q4" t="s">
        <v>227</v>
      </c>
      <c r="R4" t="s">
        <v>228</v>
      </c>
      <c r="V4" t="s">
        <v>178</v>
      </c>
      <c r="W4" t="s">
        <v>229</v>
      </c>
      <c r="X4" t="s">
        <v>198</v>
      </c>
      <c r="Y4" t="s">
        <v>230</v>
      </c>
      <c r="Z4" t="s">
        <v>231</v>
      </c>
      <c r="AD4" s="11">
        <v>0</v>
      </c>
      <c r="AF4" t="s">
        <v>232</v>
      </c>
      <c r="AI4" s="1">
        <v>0</v>
      </c>
      <c r="AK4" s="1">
        <v>45708</v>
      </c>
      <c r="AL4" s="1">
        <v>45708</v>
      </c>
      <c r="AM4" s="1">
        <v>45708</v>
      </c>
      <c r="AQ4" s="11">
        <v>0</v>
      </c>
      <c r="AR4" s="11">
        <v>28812</v>
      </c>
      <c r="AS4" s="11">
        <v>38504470.329999998</v>
      </c>
      <c r="AU4" t="s">
        <v>223</v>
      </c>
      <c r="AV4" t="s">
        <v>192</v>
      </c>
      <c r="AW4" t="s">
        <v>181</v>
      </c>
      <c r="AX4" t="s">
        <v>233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234</v>
      </c>
      <c r="BY4" t="s">
        <v>235</v>
      </c>
      <c r="BZ4" t="s">
        <v>236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237</v>
      </c>
      <c r="B6" s="11">
        <v>23025</v>
      </c>
      <c r="C6" s="11">
        <v>45</v>
      </c>
      <c r="D6" t="s">
        <v>238</v>
      </c>
      <c r="E6" t="s">
        <v>239</v>
      </c>
      <c r="F6" t="s">
        <v>240</v>
      </c>
      <c r="G6" s="11">
        <v>1036125</v>
      </c>
      <c r="H6" t="s">
        <v>192</v>
      </c>
      <c r="I6" s="11">
        <v>23025</v>
      </c>
      <c r="J6" t="s">
        <v>241</v>
      </c>
    </row>
    <row r="7" spans="1:107" x14ac:dyDescent="0.2">
      <c r="A7" s="1" t="s">
        <v>242</v>
      </c>
      <c r="B7" s="11">
        <v>17151</v>
      </c>
      <c r="C7" s="11">
        <v>25</v>
      </c>
      <c r="D7" t="s">
        <v>243</v>
      </c>
      <c r="E7" t="s">
        <v>244</v>
      </c>
      <c r="F7" t="s">
        <v>240</v>
      </c>
      <c r="G7" s="11">
        <v>428775</v>
      </c>
      <c r="H7" t="s">
        <v>192</v>
      </c>
      <c r="I7" s="11">
        <v>17151</v>
      </c>
    </row>
    <row r="8" spans="1:107" x14ac:dyDescent="0.2">
      <c r="A8" s="1" t="s">
        <v>245</v>
      </c>
      <c r="B8" s="11">
        <v>365</v>
      </c>
      <c r="C8" s="11">
        <v>200</v>
      </c>
      <c r="D8" t="s">
        <v>246</v>
      </c>
      <c r="E8" t="s">
        <v>247</v>
      </c>
      <c r="F8" t="s">
        <v>248</v>
      </c>
      <c r="G8" s="11">
        <v>73000</v>
      </c>
      <c r="H8" t="s">
        <v>192</v>
      </c>
      <c r="I8" s="11">
        <v>365</v>
      </c>
      <c r="J8" t="s">
        <v>249</v>
      </c>
    </row>
    <row r="9" spans="1:107" x14ac:dyDescent="0.2">
      <c r="A9" s="1" t="s">
        <v>250</v>
      </c>
      <c r="B9" s="11">
        <v>17151</v>
      </c>
      <c r="C9" s="11">
        <v>200</v>
      </c>
      <c r="D9" t="s">
        <v>251</v>
      </c>
      <c r="E9" t="s">
        <v>252</v>
      </c>
      <c r="F9" t="s">
        <v>240</v>
      </c>
      <c r="G9" s="11">
        <v>3430200</v>
      </c>
      <c r="H9" t="s">
        <v>192</v>
      </c>
      <c r="I9" s="11">
        <v>17151</v>
      </c>
      <c r="J9" t="s">
        <v>253</v>
      </c>
    </row>
    <row r="10" spans="1:107" x14ac:dyDescent="0.2">
      <c r="A10" s="1" t="s">
        <v>254</v>
      </c>
      <c r="B10" s="11">
        <v>500</v>
      </c>
      <c r="C10" s="11">
        <v>20</v>
      </c>
      <c r="D10" t="s">
        <v>255</v>
      </c>
      <c r="E10" t="s">
        <v>256</v>
      </c>
      <c r="F10" t="s">
        <v>248</v>
      </c>
      <c r="G10" s="11">
        <v>10000</v>
      </c>
      <c r="H10" t="s">
        <v>192</v>
      </c>
      <c r="I10" s="11">
        <v>500</v>
      </c>
    </row>
    <row r="11" spans="1:107" x14ac:dyDescent="0.2">
      <c r="A11" s="1" t="s">
        <v>257</v>
      </c>
      <c r="B11" s="11">
        <v>19000</v>
      </c>
      <c r="C11" s="11">
        <v>150</v>
      </c>
      <c r="D11" t="s">
        <v>258</v>
      </c>
      <c r="E11" t="s">
        <v>259</v>
      </c>
      <c r="F11" t="s">
        <v>248</v>
      </c>
      <c r="G11" s="11">
        <v>2850000</v>
      </c>
      <c r="H11" t="s">
        <v>192</v>
      </c>
      <c r="I11" s="11">
        <v>19000</v>
      </c>
      <c r="J11" t="s">
        <v>260</v>
      </c>
    </row>
    <row r="12" spans="1:107" x14ac:dyDescent="0.2">
      <c r="A12" s="1" t="s">
        <v>261</v>
      </c>
      <c r="B12" s="11">
        <v>1000</v>
      </c>
      <c r="C12" s="11">
        <v>150</v>
      </c>
      <c r="D12" t="s">
        <v>262</v>
      </c>
      <c r="E12" t="s">
        <v>263</v>
      </c>
      <c r="F12" t="s">
        <v>248</v>
      </c>
      <c r="G12" s="11">
        <v>150000</v>
      </c>
      <c r="H12" t="s">
        <v>192</v>
      </c>
      <c r="I12" s="11">
        <v>1000</v>
      </c>
    </row>
    <row r="13" spans="1:107" x14ac:dyDescent="0.2">
      <c r="A13" s="1" t="s">
        <v>264</v>
      </c>
      <c r="B13" s="11">
        <v>1695</v>
      </c>
      <c r="C13" s="11">
        <v>2200</v>
      </c>
      <c r="D13" t="s">
        <v>265</v>
      </c>
      <c r="E13" t="s">
        <v>266</v>
      </c>
      <c r="F13" t="s">
        <v>240</v>
      </c>
      <c r="G13" s="11">
        <v>3729000</v>
      </c>
      <c r="H13" t="s">
        <v>192</v>
      </c>
      <c r="I13" s="11">
        <v>1695</v>
      </c>
      <c r="J13" t="s">
        <v>267</v>
      </c>
    </row>
    <row r="14" spans="1:107" x14ac:dyDescent="0.2">
      <c r="A14" s="1" t="s">
        <v>268</v>
      </c>
      <c r="B14" s="11">
        <v>2570</v>
      </c>
      <c r="C14" s="11">
        <v>2600</v>
      </c>
      <c r="D14" t="s">
        <v>269</v>
      </c>
      <c r="E14" t="s">
        <v>270</v>
      </c>
      <c r="F14" t="s">
        <v>240</v>
      </c>
      <c r="G14" s="11">
        <v>6682000</v>
      </c>
      <c r="H14" t="s">
        <v>192</v>
      </c>
      <c r="I14" s="11">
        <v>2570</v>
      </c>
      <c r="J14" t="s">
        <v>271</v>
      </c>
    </row>
    <row r="15" spans="1:107" x14ac:dyDescent="0.2">
      <c r="A15" s="1" t="s">
        <v>272</v>
      </c>
      <c r="B15" s="11">
        <v>12</v>
      </c>
      <c r="C15" s="11">
        <v>3000</v>
      </c>
      <c r="D15" t="s">
        <v>273</v>
      </c>
      <c r="E15" t="s">
        <v>274</v>
      </c>
      <c r="F15" t="s">
        <v>93</v>
      </c>
      <c r="G15" s="11">
        <v>36000</v>
      </c>
      <c r="H15" t="s">
        <v>192</v>
      </c>
      <c r="I15" s="11">
        <v>12</v>
      </c>
      <c r="J15" t="s">
        <v>275</v>
      </c>
    </row>
    <row r="16" spans="1:107" x14ac:dyDescent="0.2">
      <c r="A16" s="1" t="s">
        <v>276</v>
      </c>
      <c r="B16" s="11">
        <v>19000</v>
      </c>
      <c r="C16" s="11">
        <v>10</v>
      </c>
      <c r="D16" t="s">
        <v>277</v>
      </c>
      <c r="E16" t="s">
        <v>278</v>
      </c>
      <c r="F16" t="s">
        <v>240</v>
      </c>
      <c r="G16" s="11">
        <v>190000</v>
      </c>
      <c r="H16" t="s">
        <v>192</v>
      </c>
      <c r="I16" s="11">
        <v>19000</v>
      </c>
    </row>
    <row r="17" spans="1:10" x14ac:dyDescent="0.2">
      <c r="A17" s="1" t="s">
        <v>279</v>
      </c>
      <c r="B17" s="11">
        <v>80</v>
      </c>
      <c r="C17" s="11">
        <v>3200</v>
      </c>
      <c r="D17" t="s">
        <v>280</v>
      </c>
      <c r="E17" t="s">
        <v>281</v>
      </c>
      <c r="F17" t="s">
        <v>240</v>
      </c>
      <c r="G17" s="11">
        <v>256000</v>
      </c>
      <c r="H17" t="s">
        <v>192</v>
      </c>
      <c r="I17" s="11">
        <v>80</v>
      </c>
      <c r="J17" t="s">
        <v>282</v>
      </c>
    </row>
    <row r="18" spans="1:10" x14ac:dyDescent="0.2">
      <c r="A18" s="1" t="s">
        <v>283</v>
      </c>
      <c r="B18" s="11">
        <v>1629</v>
      </c>
      <c r="C18" s="11">
        <v>1800</v>
      </c>
      <c r="D18" t="s">
        <v>284</v>
      </c>
      <c r="E18" t="s">
        <v>285</v>
      </c>
      <c r="F18" t="s">
        <v>240</v>
      </c>
      <c r="G18" s="11">
        <v>2932200</v>
      </c>
      <c r="H18" t="s">
        <v>192</v>
      </c>
      <c r="I18" s="11">
        <v>1629</v>
      </c>
      <c r="J18" t="s">
        <v>286</v>
      </c>
    </row>
    <row r="19" spans="1:10" x14ac:dyDescent="0.2">
      <c r="A19" s="1" t="s">
        <v>287</v>
      </c>
      <c r="B19" s="11">
        <v>4279</v>
      </c>
      <c r="C19" s="11">
        <v>250</v>
      </c>
      <c r="D19" t="s">
        <v>288</v>
      </c>
      <c r="F19" t="s">
        <v>240</v>
      </c>
      <c r="G19" s="11">
        <v>1069750</v>
      </c>
      <c r="H19" t="s">
        <v>192</v>
      </c>
      <c r="I19" s="11">
        <v>4279</v>
      </c>
      <c r="J19" t="s">
        <v>289</v>
      </c>
    </row>
    <row r="20" spans="1:10" x14ac:dyDescent="0.2">
      <c r="A20" s="1" t="s">
        <v>290</v>
      </c>
      <c r="B20" s="11">
        <v>17151</v>
      </c>
      <c r="C20" s="11">
        <v>220</v>
      </c>
      <c r="D20" t="s">
        <v>291</v>
      </c>
      <c r="E20" t="s">
        <v>292</v>
      </c>
      <c r="F20" t="s">
        <v>240</v>
      </c>
      <c r="G20" s="11">
        <v>3773220</v>
      </c>
      <c r="H20" t="s">
        <v>192</v>
      </c>
      <c r="I20" s="11">
        <v>17151</v>
      </c>
      <c r="J20" t="s">
        <v>293</v>
      </c>
    </row>
    <row r="21" spans="1:10" x14ac:dyDescent="0.2">
      <c r="A21" s="1" t="s">
        <v>294</v>
      </c>
      <c r="B21" s="11">
        <v>30000</v>
      </c>
      <c r="C21" s="11">
        <v>180</v>
      </c>
      <c r="D21" t="s">
        <v>295</v>
      </c>
      <c r="E21" t="s">
        <v>296</v>
      </c>
      <c r="F21" t="s">
        <v>297</v>
      </c>
      <c r="G21" s="11">
        <v>5400000</v>
      </c>
      <c r="H21" t="s">
        <v>192</v>
      </c>
      <c r="I21" s="11">
        <v>30000</v>
      </c>
      <c r="J21" t="s">
        <v>298</v>
      </c>
    </row>
    <row r="22" spans="1:10" x14ac:dyDescent="0.2">
      <c r="A22" s="1" t="s">
        <v>299</v>
      </c>
      <c r="B22" s="11">
        <v>2</v>
      </c>
      <c r="C22" s="11">
        <v>3000</v>
      </c>
      <c r="D22" t="s">
        <v>300</v>
      </c>
      <c r="E22" t="s">
        <v>301</v>
      </c>
      <c r="F22" t="s">
        <v>302</v>
      </c>
      <c r="G22" s="11">
        <v>6000</v>
      </c>
      <c r="H22" t="s">
        <v>192</v>
      </c>
      <c r="I22" s="11">
        <v>2</v>
      </c>
    </row>
    <row r="23" spans="1:10" x14ac:dyDescent="0.2">
      <c r="A23" s="1" t="s">
        <v>303</v>
      </c>
      <c r="B23" s="11">
        <v>1</v>
      </c>
      <c r="C23" s="11">
        <v>27500</v>
      </c>
      <c r="D23" t="s">
        <v>304</v>
      </c>
      <c r="E23" t="s">
        <v>304</v>
      </c>
      <c r="F23" t="s">
        <v>302</v>
      </c>
      <c r="G23" s="11">
        <v>27500</v>
      </c>
      <c r="H23" t="s">
        <v>192</v>
      </c>
      <c r="I23" s="11">
        <v>1</v>
      </c>
    </row>
    <row r="24" spans="1:10" x14ac:dyDescent="0.2">
      <c r="A24" s="1" t="s">
        <v>305</v>
      </c>
      <c r="B24" s="11">
        <v>1</v>
      </c>
      <c r="C24" s="11">
        <v>40000</v>
      </c>
      <c r="D24" t="s">
        <v>306</v>
      </c>
      <c r="E24" t="s">
        <v>307</v>
      </c>
      <c r="F24" t="s">
        <v>93</v>
      </c>
      <c r="G24" s="11">
        <v>40000</v>
      </c>
      <c r="H24" t="s">
        <v>192</v>
      </c>
      <c r="I24" s="11">
        <v>1</v>
      </c>
      <c r="J24" t="s">
        <v>308</v>
      </c>
    </row>
    <row r="25" spans="1:10" x14ac:dyDescent="0.2">
      <c r="A25" s="1" t="s">
        <v>309</v>
      </c>
      <c r="B25" s="11">
        <v>20</v>
      </c>
      <c r="C25" s="11">
        <v>800</v>
      </c>
      <c r="D25" t="s">
        <v>310</v>
      </c>
      <c r="E25" t="s">
        <v>310</v>
      </c>
      <c r="F25" t="s">
        <v>93</v>
      </c>
      <c r="G25" s="11">
        <v>16000</v>
      </c>
      <c r="H25" t="s">
        <v>192</v>
      </c>
      <c r="I25" s="11">
        <v>20</v>
      </c>
    </row>
    <row r="26" spans="1:10" x14ac:dyDescent="0.2">
      <c r="A26" s="1" t="s">
        <v>311</v>
      </c>
      <c r="B26" s="11">
        <v>150</v>
      </c>
      <c r="C26" s="11">
        <v>80</v>
      </c>
      <c r="D26" t="s">
        <v>312</v>
      </c>
      <c r="E26" t="s">
        <v>313</v>
      </c>
      <c r="F26" t="s">
        <v>314</v>
      </c>
      <c r="G26" s="11">
        <v>12000</v>
      </c>
      <c r="H26" t="s">
        <v>192</v>
      </c>
      <c r="I26" s="11">
        <v>150</v>
      </c>
    </row>
    <row r="27" spans="1:10" x14ac:dyDescent="0.2">
      <c r="A27" s="1" t="s">
        <v>315</v>
      </c>
      <c r="B27" s="11">
        <v>40</v>
      </c>
      <c r="C27" s="11">
        <v>2500</v>
      </c>
      <c r="D27" t="s">
        <v>316</v>
      </c>
      <c r="E27" t="s">
        <v>316</v>
      </c>
      <c r="F27" t="s">
        <v>248</v>
      </c>
      <c r="G27" s="11">
        <v>100000</v>
      </c>
      <c r="H27" t="s">
        <v>192</v>
      </c>
      <c r="I27" s="11">
        <v>40</v>
      </c>
    </row>
    <row r="28" spans="1:10" x14ac:dyDescent="0.2">
      <c r="A28" s="1" t="s">
        <v>317</v>
      </c>
      <c r="B28" s="11">
        <v>115</v>
      </c>
      <c r="C28" s="11">
        <v>450</v>
      </c>
      <c r="D28" t="s">
        <v>318</v>
      </c>
      <c r="E28" t="s">
        <v>319</v>
      </c>
      <c r="F28" t="s">
        <v>93</v>
      </c>
      <c r="G28" s="11">
        <v>51750</v>
      </c>
      <c r="H28" t="s">
        <v>192</v>
      </c>
      <c r="I28" s="11">
        <v>115</v>
      </c>
    </row>
    <row r="29" spans="1:10" x14ac:dyDescent="0.2">
      <c r="A29" s="1" t="s">
        <v>320</v>
      </c>
      <c r="B29" s="11">
        <v>800</v>
      </c>
      <c r="C29" s="11">
        <v>400</v>
      </c>
      <c r="D29" t="s">
        <v>321</v>
      </c>
      <c r="E29" t="s">
        <v>322</v>
      </c>
      <c r="F29" t="s">
        <v>93</v>
      </c>
      <c r="G29" s="11">
        <v>320000</v>
      </c>
      <c r="H29" t="s">
        <v>192</v>
      </c>
      <c r="I29" s="11">
        <v>800</v>
      </c>
    </row>
    <row r="30" spans="1:10" x14ac:dyDescent="0.2">
      <c r="A30" s="1" t="s">
        <v>323</v>
      </c>
      <c r="B30" s="11">
        <v>1</v>
      </c>
      <c r="C30" s="11">
        <v>40000</v>
      </c>
      <c r="D30" t="s">
        <v>324</v>
      </c>
      <c r="E30" t="s">
        <v>325</v>
      </c>
      <c r="F30" t="s">
        <v>302</v>
      </c>
      <c r="G30" s="11">
        <v>40000</v>
      </c>
      <c r="H30" t="s">
        <v>192</v>
      </c>
      <c r="I30" s="11">
        <v>1</v>
      </c>
      <c r="J30" t="s">
        <v>326</v>
      </c>
    </row>
    <row r="31" spans="1:10" x14ac:dyDescent="0.2">
      <c r="A31" s="1" t="s">
        <v>327</v>
      </c>
      <c r="B31" s="11">
        <v>1</v>
      </c>
      <c r="C31" s="11">
        <v>35000</v>
      </c>
      <c r="D31" t="s">
        <v>328</v>
      </c>
      <c r="E31" t="s">
        <v>328</v>
      </c>
      <c r="F31" t="s">
        <v>302</v>
      </c>
      <c r="G31" s="11">
        <v>35000</v>
      </c>
      <c r="H31" t="s">
        <v>192</v>
      </c>
      <c r="I31" s="11">
        <v>1</v>
      </c>
    </row>
    <row r="32" spans="1:10" x14ac:dyDescent="0.2">
      <c r="A32" s="1" t="s">
        <v>329</v>
      </c>
      <c r="B32" s="11">
        <v>20</v>
      </c>
      <c r="C32" s="11">
        <v>1500</v>
      </c>
      <c r="D32" t="s">
        <v>330</v>
      </c>
      <c r="E32" t="s">
        <v>331</v>
      </c>
      <c r="F32" t="s">
        <v>302</v>
      </c>
      <c r="G32" s="11">
        <v>30000</v>
      </c>
      <c r="H32" t="s">
        <v>192</v>
      </c>
      <c r="I32" s="11">
        <v>20</v>
      </c>
    </row>
    <row r="33" spans="1:10" x14ac:dyDescent="0.2">
      <c r="A33" s="1" t="s">
        <v>332</v>
      </c>
      <c r="B33" s="11">
        <v>1</v>
      </c>
      <c r="C33" s="11">
        <v>10000</v>
      </c>
      <c r="D33" t="s">
        <v>333</v>
      </c>
      <c r="E33" t="s">
        <v>333</v>
      </c>
      <c r="F33" t="s">
        <v>93</v>
      </c>
      <c r="G33" s="11">
        <v>10000</v>
      </c>
      <c r="H33" t="s">
        <v>192</v>
      </c>
      <c r="I33" s="11">
        <v>1</v>
      </c>
    </row>
    <row r="34" spans="1:10" x14ac:dyDescent="0.2">
      <c r="A34" s="1" t="s">
        <v>334</v>
      </c>
      <c r="B34" s="11">
        <v>100</v>
      </c>
      <c r="C34" s="11">
        <v>50</v>
      </c>
      <c r="D34" t="s">
        <v>335</v>
      </c>
      <c r="E34" t="s">
        <v>335</v>
      </c>
      <c r="F34" t="s">
        <v>240</v>
      </c>
      <c r="G34" s="11">
        <v>5000</v>
      </c>
      <c r="H34" t="s">
        <v>192</v>
      </c>
      <c r="I34" s="11">
        <v>100</v>
      </c>
    </row>
    <row r="35" spans="1:10" x14ac:dyDescent="0.2">
      <c r="A35" s="1" t="s">
        <v>336</v>
      </c>
      <c r="B35" s="11">
        <v>60</v>
      </c>
      <c r="C35" s="11">
        <v>2000</v>
      </c>
      <c r="D35" t="s">
        <v>337</v>
      </c>
      <c r="E35" t="s">
        <v>337</v>
      </c>
      <c r="F35" t="s">
        <v>93</v>
      </c>
      <c r="G35" s="11">
        <v>120000</v>
      </c>
      <c r="H35" t="s">
        <v>192</v>
      </c>
      <c r="I35" s="11">
        <v>60</v>
      </c>
    </row>
    <row r="36" spans="1:10" x14ac:dyDescent="0.2">
      <c r="A36" s="1" t="s">
        <v>338</v>
      </c>
      <c r="B36" s="11">
        <v>1</v>
      </c>
      <c r="C36" s="11">
        <v>60000</v>
      </c>
      <c r="D36" t="s">
        <v>339</v>
      </c>
      <c r="E36" t="s">
        <v>339</v>
      </c>
      <c r="F36" t="s">
        <v>302</v>
      </c>
      <c r="G36" s="11">
        <v>60000</v>
      </c>
      <c r="H36" t="s">
        <v>192</v>
      </c>
      <c r="I36" s="11">
        <v>1</v>
      </c>
    </row>
    <row r="37" spans="1:10" x14ac:dyDescent="0.2">
      <c r="A37" s="1" t="s">
        <v>340</v>
      </c>
      <c r="B37" s="11">
        <v>1</v>
      </c>
      <c r="C37" s="11">
        <v>80000</v>
      </c>
      <c r="D37" t="s">
        <v>341</v>
      </c>
      <c r="E37" t="s">
        <v>341</v>
      </c>
      <c r="F37" t="s">
        <v>302</v>
      </c>
      <c r="G37" s="11">
        <v>80000</v>
      </c>
      <c r="H37" t="s">
        <v>192</v>
      </c>
      <c r="I37" s="11">
        <v>1</v>
      </c>
    </row>
    <row r="38" spans="1:10" x14ac:dyDescent="0.2">
      <c r="A38" s="1" t="s">
        <v>342</v>
      </c>
      <c r="B38" s="11">
        <v>250</v>
      </c>
      <c r="C38" s="11">
        <v>6</v>
      </c>
      <c r="D38" t="s">
        <v>343</v>
      </c>
      <c r="E38" t="s">
        <v>343</v>
      </c>
      <c r="F38" t="s">
        <v>314</v>
      </c>
      <c r="G38" s="11">
        <v>1500</v>
      </c>
      <c r="H38" t="s">
        <v>192</v>
      </c>
      <c r="I38" s="11">
        <v>250</v>
      </c>
    </row>
    <row r="39" spans="1:10" x14ac:dyDescent="0.2">
      <c r="A39" s="1" t="s">
        <v>344</v>
      </c>
      <c r="B39" s="11">
        <v>1500</v>
      </c>
      <c r="C39" s="11">
        <v>90</v>
      </c>
      <c r="D39" t="s">
        <v>345</v>
      </c>
      <c r="E39" t="s">
        <v>346</v>
      </c>
      <c r="F39" t="s">
        <v>248</v>
      </c>
      <c r="G39" s="11">
        <v>135000</v>
      </c>
      <c r="H39" t="s">
        <v>192</v>
      </c>
      <c r="I39" s="11">
        <v>1500</v>
      </c>
      <c r="J39" t="s">
        <v>347</v>
      </c>
    </row>
    <row r="40" spans="1:10" x14ac:dyDescent="0.2">
      <c r="A40" s="1" t="s">
        <v>348</v>
      </c>
      <c r="B40" s="11">
        <v>50</v>
      </c>
      <c r="C40" s="11">
        <v>180</v>
      </c>
      <c r="D40" t="s">
        <v>349</v>
      </c>
      <c r="E40" t="s">
        <v>350</v>
      </c>
      <c r="F40" t="s">
        <v>248</v>
      </c>
      <c r="G40" s="11">
        <v>9000</v>
      </c>
      <c r="H40" t="s">
        <v>192</v>
      </c>
      <c r="I40" s="11">
        <v>50</v>
      </c>
      <c r="J40" t="s">
        <v>351</v>
      </c>
    </row>
    <row r="41" spans="1:10" x14ac:dyDescent="0.2">
      <c r="A41" s="1" t="s">
        <v>352</v>
      </c>
      <c r="B41" s="11">
        <v>215</v>
      </c>
      <c r="C41" s="11">
        <v>10</v>
      </c>
      <c r="D41" t="s">
        <v>353</v>
      </c>
      <c r="E41" t="s">
        <v>354</v>
      </c>
      <c r="F41" t="s">
        <v>314</v>
      </c>
      <c r="G41" s="11">
        <v>2150</v>
      </c>
      <c r="H41" t="s">
        <v>192</v>
      </c>
      <c r="I41" s="11">
        <v>215</v>
      </c>
    </row>
    <row r="42" spans="1:10" x14ac:dyDescent="0.2">
      <c r="A42" s="1" t="s">
        <v>355</v>
      </c>
      <c r="B42" s="11">
        <v>215</v>
      </c>
      <c r="C42" s="11">
        <v>50</v>
      </c>
      <c r="D42" t="s">
        <v>356</v>
      </c>
      <c r="E42" t="s">
        <v>357</v>
      </c>
      <c r="F42" t="s">
        <v>314</v>
      </c>
      <c r="G42" s="11">
        <v>10750</v>
      </c>
      <c r="H42" t="s">
        <v>192</v>
      </c>
      <c r="I42" s="11">
        <v>215</v>
      </c>
      <c r="J42" t="s">
        <v>358</v>
      </c>
    </row>
    <row r="43" spans="1:10" x14ac:dyDescent="0.2">
      <c r="A43" s="1" t="s">
        <v>359</v>
      </c>
      <c r="B43" s="11">
        <v>650</v>
      </c>
      <c r="C43" s="11">
        <v>140</v>
      </c>
      <c r="D43" t="s">
        <v>360</v>
      </c>
      <c r="E43" t="s">
        <v>361</v>
      </c>
      <c r="F43" t="s">
        <v>248</v>
      </c>
      <c r="G43" s="11">
        <v>91000</v>
      </c>
      <c r="H43" t="s">
        <v>192</v>
      </c>
      <c r="I43" s="11">
        <v>650</v>
      </c>
    </row>
    <row r="44" spans="1:10" x14ac:dyDescent="0.2">
      <c r="A44" s="1" t="s">
        <v>362</v>
      </c>
      <c r="B44" s="11">
        <v>10</v>
      </c>
      <c r="C44" s="11">
        <v>120</v>
      </c>
      <c r="D44" t="s">
        <v>363</v>
      </c>
      <c r="E44" t="s">
        <v>364</v>
      </c>
      <c r="F44" t="s">
        <v>248</v>
      </c>
      <c r="G44" s="11">
        <v>1200</v>
      </c>
      <c r="H44" t="s">
        <v>192</v>
      </c>
      <c r="I44" s="11">
        <v>10</v>
      </c>
      <c r="J44" t="s">
        <v>365</v>
      </c>
    </row>
    <row r="45" spans="1:10" x14ac:dyDescent="0.2">
      <c r="A45" s="1" t="s">
        <v>366</v>
      </c>
      <c r="B45" s="11">
        <v>75</v>
      </c>
      <c r="C45" s="11">
        <v>100</v>
      </c>
      <c r="D45" t="s">
        <v>367</v>
      </c>
      <c r="E45" t="s">
        <v>368</v>
      </c>
      <c r="F45" t="s">
        <v>314</v>
      </c>
      <c r="G45" s="11">
        <v>7500</v>
      </c>
      <c r="H45" t="s">
        <v>192</v>
      </c>
      <c r="I45" s="11">
        <v>75</v>
      </c>
    </row>
    <row r="46" spans="1:10" x14ac:dyDescent="0.2">
      <c r="A46" s="1" t="s">
        <v>369</v>
      </c>
      <c r="B46" s="11">
        <v>35</v>
      </c>
      <c r="C46" s="11">
        <v>120</v>
      </c>
      <c r="D46" t="s">
        <v>370</v>
      </c>
      <c r="E46" t="s">
        <v>371</v>
      </c>
      <c r="F46" t="s">
        <v>314</v>
      </c>
      <c r="G46" s="11">
        <v>4200</v>
      </c>
      <c r="H46" t="s">
        <v>192</v>
      </c>
      <c r="I46" s="11">
        <v>35</v>
      </c>
    </row>
    <row r="47" spans="1:10" x14ac:dyDescent="0.2">
      <c r="A47" s="1" t="s">
        <v>372</v>
      </c>
      <c r="B47" s="11">
        <v>70</v>
      </c>
      <c r="C47" s="11">
        <v>60</v>
      </c>
      <c r="D47" t="s">
        <v>373</v>
      </c>
      <c r="E47" t="s">
        <v>373</v>
      </c>
      <c r="F47" t="s">
        <v>314</v>
      </c>
      <c r="G47" s="11">
        <v>4200</v>
      </c>
      <c r="H47" t="s">
        <v>192</v>
      </c>
      <c r="I47" s="11">
        <v>70</v>
      </c>
    </row>
    <row r="48" spans="1:10" x14ac:dyDescent="0.2">
      <c r="A48" s="1" t="s">
        <v>374</v>
      </c>
      <c r="B48" s="11">
        <v>10</v>
      </c>
      <c r="C48" s="11">
        <v>1800</v>
      </c>
      <c r="D48" t="s">
        <v>375</v>
      </c>
      <c r="E48" t="s">
        <v>376</v>
      </c>
      <c r="F48" t="s">
        <v>248</v>
      </c>
      <c r="G48" s="11">
        <v>18000</v>
      </c>
      <c r="H48" t="s">
        <v>192</v>
      </c>
      <c r="I48" s="11">
        <v>10</v>
      </c>
    </row>
    <row r="49" spans="1:10" x14ac:dyDescent="0.2">
      <c r="A49" s="1" t="s">
        <v>377</v>
      </c>
      <c r="B49" s="11">
        <v>15</v>
      </c>
      <c r="C49" s="11">
        <v>25</v>
      </c>
      <c r="D49" t="s">
        <v>378</v>
      </c>
      <c r="E49" t="s">
        <v>378</v>
      </c>
      <c r="F49" t="s">
        <v>314</v>
      </c>
      <c r="G49" s="11">
        <v>375</v>
      </c>
      <c r="H49" t="s">
        <v>192</v>
      </c>
      <c r="I49" s="11">
        <v>15</v>
      </c>
      <c r="J49" t="s">
        <v>379</v>
      </c>
    </row>
    <row r="50" spans="1:10" x14ac:dyDescent="0.2">
      <c r="A50" s="1" t="s">
        <v>380</v>
      </c>
      <c r="B50" s="11">
        <v>20</v>
      </c>
      <c r="C50" s="11">
        <v>1800</v>
      </c>
      <c r="D50" t="s">
        <v>381</v>
      </c>
      <c r="E50" t="s">
        <v>381</v>
      </c>
      <c r="F50" t="s">
        <v>248</v>
      </c>
      <c r="G50" s="11">
        <v>36000</v>
      </c>
      <c r="H50" t="s">
        <v>192</v>
      </c>
      <c r="I50" s="11">
        <v>20</v>
      </c>
    </row>
    <row r="51" spans="1:10" x14ac:dyDescent="0.2">
      <c r="A51" s="1" t="s">
        <v>382</v>
      </c>
      <c r="B51" s="11">
        <v>0.6</v>
      </c>
      <c r="C51" s="11">
        <v>1800</v>
      </c>
      <c r="D51" t="s">
        <v>383</v>
      </c>
      <c r="E51" t="s">
        <v>383</v>
      </c>
      <c r="F51" t="s">
        <v>248</v>
      </c>
      <c r="G51" s="11">
        <v>1080</v>
      </c>
      <c r="H51" t="s">
        <v>192</v>
      </c>
      <c r="I51" s="11">
        <v>0.6</v>
      </c>
    </row>
    <row r="52" spans="1:10" x14ac:dyDescent="0.2">
      <c r="A52" s="1" t="s">
        <v>384</v>
      </c>
      <c r="B52" s="11">
        <v>2</v>
      </c>
      <c r="C52" s="11">
        <v>2500</v>
      </c>
      <c r="D52" t="s">
        <v>385</v>
      </c>
      <c r="E52" t="s">
        <v>385</v>
      </c>
      <c r="F52" t="s">
        <v>248</v>
      </c>
      <c r="G52" s="11">
        <v>5000</v>
      </c>
      <c r="H52" t="s">
        <v>192</v>
      </c>
      <c r="I52" s="11">
        <v>2</v>
      </c>
    </row>
    <row r="53" spans="1:10" x14ac:dyDescent="0.2">
      <c r="A53" s="1" t="s">
        <v>386</v>
      </c>
      <c r="B53" s="11">
        <v>1.3</v>
      </c>
      <c r="C53" s="11">
        <v>2500</v>
      </c>
      <c r="D53" t="s">
        <v>387</v>
      </c>
      <c r="E53" t="s">
        <v>387</v>
      </c>
      <c r="F53" t="s">
        <v>248</v>
      </c>
      <c r="G53" s="11">
        <v>3250</v>
      </c>
      <c r="H53" t="s">
        <v>192</v>
      </c>
      <c r="I53" s="11">
        <v>1.3</v>
      </c>
    </row>
    <row r="54" spans="1:10" x14ac:dyDescent="0.2">
      <c r="A54" s="1" t="s">
        <v>388</v>
      </c>
      <c r="B54" s="11">
        <v>20</v>
      </c>
      <c r="C54" s="11">
        <v>2800</v>
      </c>
      <c r="D54" t="s">
        <v>389</v>
      </c>
      <c r="E54" t="s">
        <v>389</v>
      </c>
      <c r="F54" t="s">
        <v>248</v>
      </c>
      <c r="G54" s="11">
        <v>56000</v>
      </c>
      <c r="H54" t="s">
        <v>192</v>
      </c>
      <c r="I54" s="11">
        <v>20</v>
      </c>
      <c r="J54" t="s">
        <v>390</v>
      </c>
    </row>
    <row r="55" spans="1:10" x14ac:dyDescent="0.2">
      <c r="A55" s="1" t="s">
        <v>391</v>
      </c>
      <c r="B55" s="11">
        <v>5.5</v>
      </c>
      <c r="C55" s="11">
        <v>2200</v>
      </c>
      <c r="D55" t="s">
        <v>392</v>
      </c>
      <c r="E55" t="s">
        <v>392</v>
      </c>
      <c r="F55" t="s">
        <v>248</v>
      </c>
      <c r="G55" s="11">
        <v>12100</v>
      </c>
      <c r="H55" t="s">
        <v>192</v>
      </c>
      <c r="I55" s="11">
        <v>5.5</v>
      </c>
      <c r="J55" t="s">
        <v>393</v>
      </c>
    </row>
    <row r="56" spans="1:10" x14ac:dyDescent="0.2">
      <c r="A56" s="1" t="s">
        <v>394</v>
      </c>
      <c r="B56" s="11">
        <v>10</v>
      </c>
      <c r="C56" s="11">
        <v>300</v>
      </c>
      <c r="D56" t="s">
        <v>395</v>
      </c>
      <c r="E56" t="s">
        <v>396</v>
      </c>
      <c r="F56" t="s">
        <v>248</v>
      </c>
      <c r="G56" s="11">
        <v>3000</v>
      </c>
      <c r="H56" t="s">
        <v>192</v>
      </c>
      <c r="I56" s="11">
        <v>10</v>
      </c>
      <c r="J56" t="s">
        <v>397</v>
      </c>
    </row>
    <row r="57" spans="1:10" x14ac:dyDescent="0.2">
      <c r="A57" s="1" t="s">
        <v>398</v>
      </c>
      <c r="B57" s="11">
        <v>5.5</v>
      </c>
      <c r="C57" s="11">
        <v>5500</v>
      </c>
      <c r="D57" t="s">
        <v>399</v>
      </c>
      <c r="E57" t="s">
        <v>400</v>
      </c>
      <c r="F57" t="s">
        <v>401</v>
      </c>
      <c r="G57" s="11">
        <v>30250</v>
      </c>
      <c r="H57" t="s">
        <v>192</v>
      </c>
      <c r="I57" s="11">
        <v>5.5</v>
      </c>
      <c r="J57" t="s">
        <v>402</v>
      </c>
    </row>
    <row r="58" spans="1:10" x14ac:dyDescent="0.2">
      <c r="A58" s="1" t="s">
        <v>403</v>
      </c>
      <c r="B58" s="11">
        <v>1</v>
      </c>
      <c r="C58" s="11">
        <v>5000</v>
      </c>
      <c r="D58" t="s">
        <v>404</v>
      </c>
      <c r="E58" t="s">
        <v>405</v>
      </c>
      <c r="F58" t="s">
        <v>302</v>
      </c>
      <c r="G58" s="11">
        <v>5000</v>
      </c>
      <c r="H58" t="s">
        <v>192</v>
      </c>
      <c r="I58" s="11">
        <v>1</v>
      </c>
    </row>
    <row r="59" spans="1:10" x14ac:dyDescent="0.2">
      <c r="A59" s="1" t="s">
        <v>406</v>
      </c>
      <c r="B59" s="11">
        <v>115</v>
      </c>
      <c r="C59" s="11">
        <v>95</v>
      </c>
      <c r="D59" t="s">
        <v>407</v>
      </c>
      <c r="E59" t="s">
        <v>408</v>
      </c>
      <c r="F59" t="s">
        <v>314</v>
      </c>
      <c r="G59" s="11">
        <v>10925</v>
      </c>
      <c r="H59" t="s">
        <v>192</v>
      </c>
      <c r="I59" s="11">
        <v>115</v>
      </c>
    </row>
    <row r="60" spans="1:10" x14ac:dyDescent="0.2">
      <c r="A60" s="1" t="s">
        <v>409</v>
      </c>
      <c r="B60" s="11">
        <v>40</v>
      </c>
      <c r="C60" s="11">
        <v>45</v>
      </c>
      <c r="D60" t="s">
        <v>410</v>
      </c>
      <c r="E60" t="s">
        <v>411</v>
      </c>
      <c r="F60" t="s">
        <v>240</v>
      </c>
      <c r="G60" s="11">
        <v>1800</v>
      </c>
      <c r="H60" t="s">
        <v>192</v>
      </c>
      <c r="I60" s="11">
        <v>40</v>
      </c>
    </row>
    <row r="61" spans="1:10" x14ac:dyDescent="0.2">
      <c r="A61" s="1" t="s">
        <v>412</v>
      </c>
      <c r="B61" s="11">
        <v>2</v>
      </c>
      <c r="C61" s="11">
        <v>500</v>
      </c>
      <c r="D61" t="s">
        <v>413</v>
      </c>
      <c r="E61" t="s">
        <v>414</v>
      </c>
      <c r="F61" t="s">
        <v>93</v>
      </c>
      <c r="G61" s="11">
        <v>1000</v>
      </c>
      <c r="H61" t="s">
        <v>192</v>
      </c>
      <c r="I61" s="11">
        <v>2</v>
      </c>
    </row>
    <row r="62" spans="1:10" x14ac:dyDescent="0.2">
      <c r="A62" s="1" t="s">
        <v>415</v>
      </c>
      <c r="B62" s="11">
        <v>115</v>
      </c>
      <c r="C62" s="11">
        <v>160</v>
      </c>
      <c r="D62" t="s">
        <v>416</v>
      </c>
      <c r="E62" t="s">
        <v>417</v>
      </c>
      <c r="F62" t="s">
        <v>240</v>
      </c>
      <c r="G62" s="11">
        <v>18400</v>
      </c>
      <c r="H62" t="s">
        <v>192</v>
      </c>
      <c r="I62" s="11">
        <v>115</v>
      </c>
    </row>
    <row r="63" spans="1:10" x14ac:dyDescent="0.2">
      <c r="A63" s="1" t="s">
        <v>418</v>
      </c>
      <c r="B63" s="11">
        <v>100</v>
      </c>
      <c r="C63" s="11">
        <v>50</v>
      </c>
      <c r="D63" t="s">
        <v>419</v>
      </c>
      <c r="E63" t="s">
        <v>420</v>
      </c>
      <c r="F63" t="s">
        <v>240</v>
      </c>
      <c r="G63" s="11">
        <v>5000</v>
      </c>
      <c r="H63" t="s">
        <v>192</v>
      </c>
      <c r="I63" s="11">
        <v>100</v>
      </c>
    </row>
    <row r="64" spans="1:10" x14ac:dyDescent="0.2">
      <c r="A64" s="1" t="s">
        <v>421</v>
      </c>
      <c r="B64" s="11">
        <v>30</v>
      </c>
      <c r="C64" s="11">
        <v>400</v>
      </c>
      <c r="D64" t="s">
        <v>422</v>
      </c>
      <c r="E64" t="s">
        <v>423</v>
      </c>
      <c r="F64" t="s">
        <v>240</v>
      </c>
      <c r="G64" s="11">
        <v>12000</v>
      </c>
      <c r="H64" t="s">
        <v>192</v>
      </c>
      <c r="I64" s="11">
        <v>30</v>
      </c>
    </row>
    <row r="65" spans="1:10" x14ac:dyDescent="0.2">
      <c r="A65" s="1" t="s">
        <v>424</v>
      </c>
      <c r="B65" s="11">
        <v>1</v>
      </c>
      <c r="C65" s="11">
        <v>6000</v>
      </c>
      <c r="D65" t="s">
        <v>425</v>
      </c>
      <c r="E65" t="s">
        <v>426</v>
      </c>
      <c r="F65" t="s">
        <v>302</v>
      </c>
      <c r="G65" s="11">
        <v>6000</v>
      </c>
      <c r="H65" t="s">
        <v>192</v>
      </c>
      <c r="I65" s="11">
        <v>1</v>
      </c>
    </row>
    <row r="66" spans="1:10" x14ac:dyDescent="0.2">
      <c r="A66" s="1" t="s">
        <v>427</v>
      </c>
      <c r="B66" s="11">
        <v>1</v>
      </c>
      <c r="C66" s="11">
        <v>4000</v>
      </c>
      <c r="D66" t="s">
        <v>428</v>
      </c>
      <c r="E66" t="s">
        <v>429</v>
      </c>
      <c r="F66" t="s">
        <v>302</v>
      </c>
      <c r="G66" s="11">
        <v>4000</v>
      </c>
      <c r="H66" t="s">
        <v>192</v>
      </c>
      <c r="I66" s="11">
        <v>1</v>
      </c>
    </row>
    <row r="67" spans="1:10" x14ac:dyDescent="0.2">
      <c r="A67" s="1" t="s">
        <v>430</v>
      </c>
      <c r="B67" s="11">
        <v>2</v>
      </c>
      <c r="C67" s="11">
        <v>400</v>
      </c>
      <c r="D67" t="s">
        <v>431</v>
      </c>
      <c r="E67" t="s">
        <v>432</v>
      </c>
      <c r="F67" t="s">
        <v>93</v>
      </c>
      <c r="G67" s="11">
        <v>800</v>
      </c>
      <c r="H67" t="s">
        <v>192</v>
      </c>
      <c r="I67" s="11">
        <v>2</v>
      </c>
      <c r="J67" t="s">
        <v>433</v>
      </c>
    </row>
    <row r="68" spans="1:10" x14ac:dyDescent="0.2">
      <c r="A68" s="1" t="s">
        <v>434</v>
      </c>
      <c r="B68" s="11">
        <v>2</v>
      </c>
      <c r="C68" s="11">
        <v>1600</v>
      </c>
      <c r="D68" t="s">
        <v>435</v>
      </c>
      <c r="E68" t="s">
        <v>436</v>
      </c>
      <c r="F68" t="s">
        <v>302</v>
      </c>
      <c r="G68" s="11">
        <v>3200</v>
      </c>
      <c r="H68" t="s">
        <v>192</v>
      </c>
      <c r="I68" s="11">
        <v>2</v>
      </c>
      <c r="J68" t="s">
        <v>437</v>
      </c>
    </row>
    <row r="69" spans="1:10" x14ac:dyDescent="0.2">
      <c r="A69" s="1" t="s">
        <v>438</v>
      </c>
      <c r="B69" s="11">
        <v>2</v>
      </c>
      <c r="C69" s="11">
        <v>1500</v>
      </c>
      <c r="D69" t="s">
        <v>439</v>
      </c>
      <c r="E69" t="s">
        <v>439</v>
      </c>
      <c r="F69" t="s">
        <v>93</v>
      </c>
      <c r="G69" s="11">
        <v>3000</v>
      </c>
      <c r="H69" t="s">
        <v>192</v>
      </c>
      <c r="I69" s="11">
        <v>2</v>
      </c>
    </row>
    <row r="70" spans="1:10" x14ac:dyDescent="0.2">
      <c r="A70" s="1" t="s">
        <v>440</v>
      </c>
      <c r="B70" s="11">
        <v>3</v>
      </c>
      <c r="C70" s="11">
        <v>200</v>
      </c>
      <c r="D70" t="s">
        <v>441</v>
      </c>
      <c r="E70" t="s">
        <v>441</v>
      </c>
      <c r="F70" t="s">
        <v>93</v>
      </c>
      <c r="G70" s="11">
        <v>600</v>
      </c>
      <c r="H70" t="s">
        <v>192</v>
      </c>
      <c r="I70" s="11">
        <v>3</v>
      </c>
    </row>
    <row r="71" spans="1:10" x14ac:dyDescent="0.2">
      <c r="A71" s="1" t="s">
        <v>442</v>
      </c>
      <c r="B71" s="11">
        <v>3</v>
      </c>
      <c r="C71" s="11">
        <v>200</v>
      </c>
      <c r="D71" t="s">
        <v>443</v>
      </c>
      <c r="E71" t="s">
        <v>443</v>
      </c>
      <c r="F71" t="s">
        <v>93</v>
      </c>
      <c r="G71" s="11">
        <v>600</v>
      </c>
      <c r="H71" t="s">
        <v>192</v>
      </c>
      <c r="I71" s="11">
        <v>3</v>
      </c>
    </row>
    <row r="72" spans="1:10" x14ac:dyDescent="0.2">
      <c r="A72" s="1" t="s">
        <v>444</v>
      </c>
      <c r="B72" s="11">
        <v>50</v>
      </c>
      <c r="C72" s="11">
        <v>80</v>
      </c>
      <c r="D72" t="s">
        <v>445</v>
      </c>
      <c r="E72" t="s">
        <v>445</v>
      </c>
      <c r="F72" t="s">
        <v>93</v>
      </c>
      <c r="G72" s="11">
        <v>4000</v>
      </c>
      <c r="H72" t="s">
        <v>192</v>
      </c>
      <c r="I72" s="11">
        <v>50</v>
      </c>
    </row>
    <row r="73" spans="1:10" x14ac:dyDescent="0.2">
      <c r="A73" s="1" t="s">
        <v>446</v>
      </c>
      <c r="B73" s="11">
        <v>60</v>
      </c>
      <c r="C73" s="11">
        <v>50</v>
      </c>
      <c r="D73" t="s">
        <v>447</v>
      </c>
      <c r="E73" t="s">
        <v>447</v>
      </c>
      <c r="F73" t="s">
        <v>93</v>
      </c>
      <c r="G73" s="11">
        <v>3000</v>
      </c>
      <c r="H73" t="s">
        <v>192</v>
      </c>
      <c r="I73" s="11">
        <v>60</v>
      </c>
    </row>
    <row r="74" spans="1:10" x14ac:dyDescent="0.2">
      <c r="A74" s="1" t="s">
        <v>448</v>
      </c>
      <c r="B74" s="11">
        <v>6</v>
      </c>
      <c r="C74" s="11">
        <v>80</v>
      </c>
      <c r="D74" t="s">
        <v>449</v>
      </c>
      <c r="E74" t="s">
        <v>449</v>
      </c>
      <c r="F74" t="s">
        <v>93</v>
      </c>
      <c r="G74" s="11">
        <v>480</v>
      </c>
      <c r="H74" t="s">
        <v>192</v>
      </c>
      <c r="I74" s="11">
        <v>6</v>
      </c>
    </row>
    <row r="75" spans="1:10" x14ac:dyDescent="0.2">
      <c r="A75" s="1" t="s">
        <v>450</v>
      </c>
      <c r="B75" s="11">
        <v>0.15</v>
      </c>
      <c r="C75" s="11">
        <v>16500</v>
      </c>
      <c r="D75" t="s">
        <v>451</v>
      </c>
      <c r="E75" t="s">
        <v>452</v>
      </c>
      <c r="F75" t="s">
        <v>401</v>
      </c>
      <c r="G75" s="11">
        <v>2475</v>
      </c>
      <c r="H75" t="s">
        <v>192</v>
      </c>
      <c r="I75" s="11">
        <v>0.15</v>
      </c>
      <c r="J75" t="s">
        <v>453</v>
      </c>
    </row>
    <row r="76" spans="1:10" x14ac:dyDescent="0.2">
      <c r="A76" s="1" t="s">
        <v>454</v>
      </c>
      <c r="B76" s="11">
        <v>0.15</v>
      </c>
      <c r="C76" s="11">
        <v>16500</v>
      </c>
      <c r="D76" t="s">
        <v>455</v>
      </c>
      <c r="E76" t="s">
        <v>456</v>
      </c>
      <c r="F76" t="s">
        <v>401</v>
      </c>
      <c r="G76" s="11">
        <v>2475</v>
      </c>
      <c r="H76" t="s">
        <v>192</v>
      </c>
      <c r="I76" s="11">
        <v>0.15</v>
      </c>
      <c r="J76" t="s">
        <v>457</v>
      </c>
    </row>
    <row r="77" spans="1:10" x14ac:dyDescent="0.2">
      <c r="A77" s="1" t="s">
        <v>458</v>
      </c>
      <c r="B77" s="11">
        <v>0.1</v>
      </c>
      <c r="C77" s="11">
        <v>16500</v>
      </c>
      <c r="D77" t="s">
        <v>459</v>
      </c>
      <c r="E77" t="s">
        <v>460</v>
      </c>
      <c r="F77" t="s">
        <v>401</v>
      </c>
      <c r="G77" s="11">
        <v>1650</v>
      </c>
      <c r="H77" t="s">
        <v>192</v>
      </c>
      <c r="I77" s="11">
        <v>0.1</v>
      </c>
      <c r="J77" t="s">
        <v>461</v>
      </c>
    </row>
    <row r="78" spans="1:10" x14ac:dyDescent="0.2">
      <c r="A78" s="1" t="s">
        <v>462</v>
      </c>
      <c r="B78" s="11">
        <v>2</v>
      </c>
      <c r="C78" s="11">
        <v>550</v>
      </c>
      <c r="D78" t="s">
        <v>463</v>
      </c>
      <c r="E78" t="s">
        <v>464</v>
      </c>
      <c r="F78" t="s">
        <v>93</v>
      </c>
      <c r="G78" s="11">
        <v>1100</v>
      </c>
      <c r="H78" t="s">
        <v>192</v>
      </c>
      <c r="I78" s="11">
        <v>2</v>
      </c>
      <c r="J78" t="s">
        <v>465</v>
      </c>
    </row>
    <row r="79" spans="1:10" x14ac:dyDescent="0.2">
      <c r="A79" s="1" t="s">
        <v>466</v>
      </c>
      <c r="B79" s="11">
        <v>0.4</v>
      </c>
      <c r="C79" s="11">
        <v>800</v>
      </c>
      <c r="D79" t="s">
        <v>467</v>
      </c>
      <c r="E79" t="s">
        <v>467</v>
      </c>
      <c r="F79" t="s">
        <v>314</v>
      </c>
      <c r="G79" s="11">
        <v>320</v>
      </c>
      <c r="H79" t="s">
        <v>192</v>
      </c>
      <c r="I79" s="11">
        <v>0.4</v>
      </c>
    </row>
    <row r="80" spans="1:10" x14ac:dyDescent="0.2">
      <c r="A80" s="1" t="s">
        <v>468</v>
      </c>
      <c r="B80" s="11">
        <v>0.4</v>
      </c>
      <c r="C80" s="11">
        <v>2500</v>
      </c>
      <c r="D80" t="s">
        <v>469</v>
      </c>
      <c r="E80" t="s">
        <v>469</v>
      </c>
      <c r="F80" t="s">
        <v>314</v>
      </c>
      <c r="G80" s="11">
        <v>1000</v>
      </c>
      <c r="H80" t="s">
        <v>192</v>
      </c>
      <c r="I80" s="11">
        <v>0.4</v>
      </c>
    </row>
    <row r="81" spans="1:10" x14ac:dyDescent="0.2">
      <c r="A81" s="1" t="s">
        <v>470</v>
      </c>
      <c r="B81" s="11">
        <v>3</v>
      </c>
      <c r="C81" s="11">
        <v>3850</v>
      </c>
      <c r="D81" t="s">
        <v>471</v>
      </c>
      <c r="E81" t="s">
        <v>471</v>
      </c>
      <c r="F81" t="s">
        <v>93</v>
      </c>
      <c r="G81" s="11">
        <v>11550</v>
      </c>
      <c r="H81" t="s">
        <v>192</v>
      </c>
      <c r="I81" s="11">
        <v>3</v>
      </c>
    </row>
    <row r="82" spans="1:10" x14ac:dyDescent="0.2">
      <c r="A82" s="1" t="s">
        <v>294</v>
      </c>
      <c r="B82" s="11">
        <v>95</v>
      </c>
      <c r="C82" s="11">
        <v>180</v>
      </c>
      <c r="D82" t="s">
        <v>295</v>
      </c>
      <c r="E82" t="s">
        <v>296</v>
      </c>
      <c r="F82" t="s">
        <v>297</v>
      </c>
      <c r="G82" s="11">
        <v>17100</v>
      </c>
      <c r="H82" t="s">
        <v>192</v>
      </c>
      <c r="I82" s="11">
        <v>95</v>
      </c>
      <c r="J82" t="s">
        <v>298</v>
      </c>
    </row>
    <row r="83" spans="1:10" x14ac:dyDescent="0.2">
      <c r="A83" s="1" t="s">
        <v>472</v>
      </c>
      <c r="B83" s="11">
        <v>28</v>
      </c>
      <c r="C83" s="11">
        <v>100</v>
      </c>
      <c r="D83" t="s">
        <v>473</v>
      </c>
      <c r="E83" t="s">
        <v>473</v>
      </c>
      <c r="F83" t="s">
        <v>297</v>
      </c>
      <c r="G83" s="11">
        <v>2800</v>
      </c>
      <c r="H83" t="s">
        <v>192</v>
      </c>
      <c r="I83" s="11">
        <v>28</v>
      </c>
    </row>
    <row r="84" spans="1:10" x14ac:dyDescent="0.2">
      <c r="A84" s="1" t="s">
        <v>474</v>
      </c>
      <c r="B84" s="11">
        <v>4</v>
      </c>
      <c r="C84" s="11">
        <v>50</v>
      </c>
      <c r="D84" t="s">
        <v>475</v>
      </c>
      <c r="E84" t="s">
        <v>475</v>
      </c>
      <c r="F84" t="s">
        <v>297</v>
      </c>
      <c r="G84" s="11">
        <v>200</v>
      </c>
      <c r="H84" t="s">
        <v>192</v>
      </c>
      <c r="I84" s="11">
        <v>4</v>
      </c>
    </row>
    <row r="85" spans="1:10" x14ac:dyDescent="0.2">
      <c r="A85" s="1" t="s">
        <v>476</v>
      </c>
      <c r="B85" s="11">
        <v>12</v>
      </c>
      <c r="C85" s="11">
        <v>110</v>
      </c>
      <c r="D85" t="s">
        <v>477</v>
      </c>
      <c r="E85" t="s">
        <v>477</v>
      </c>
      <c r="F85" t="s">
        <v>297</v>
      </c>
      <c r="G85" s="11">
        <v>1320</v>
      </c>
      <c r="H85" t="s">
        <v>192</v>
      </c>
      <c r="I85" s="11">
        <v>12</v>
      </c>
    </row>
    <row r="86" spans="1:10" x14ac:dyDescent="0.2">
      <c r="A86" s="1" t="s">
        <v>478</v>
      </c>
      <c r="B86" s="11">
        <v>12</v>
      </c>
      <c r="C86" s="11">
        <v>100</v>
      </c>
      <c r="D86" t="s">
        <v>479</v>
      </c>
      <c r="E86" t="s">
        <v>479</v>
      </c>
      <c r="F86" t="s">
        <v>297</v>
      </c>
      <c r="G86" s="11">
        <v>1200</v>
      </c>
      <c r="H86" t="s">
        <v>192</v>
      </c>
      <c r="I86" s="11">
        <v>12</v>
      </c>
    </row>
    <row r="87" spans="1:10" x14ac:dyDescent="0.2">
      <c r="A87" s="1" t="s">
        <v>480</v>
      </c>
      <c r="B87" s="11">
        <v>12</v>
      </c>
      <c r="C87" s="11">
        <v>80</v>
      </c>
      <c r="D87" t="s">
        <v>481</v>
      </c>
      <c r="E87" t="s">
        <v>481</v>
      </c>
      <c r="F87" t="s">
        <v>297</v>
      </c>
      <c r="G87" s="11">
        <v>960</v>
      </c>
      <c r="H87" t="s">
        <v>192</v>
      </c>
      <c r="I87" s="11">
        <v>12</v>
      </c>
    </row>
    <row r="88" spans="1:10" x14ac:dyDescent="0.2">
      <c r="A88" s="1" t="s">
        <v>482</v>
      </c>
      <c r="B88" s="11">
        <v>12</v>
      </c>
      <c r="C88" s="11">
        <v>80</v>
      </c>
      <c r="D88" t="s">
        <v>483</v>
      </c>
      <c r="E88" t="s">
        <v>483</v>
      </c>
      <c r="F88" t="s">
        <v>297</v>
      </c>
      <c r="G88" s="11">
        <v>960</v>
      </c>
      <c r="H88" t="s">
        <v>192</v>
      </c>
      <c r="I88" s="11">
        <v>12</v>
      </c>
    </row>
    <row r="89" spans="1:10" x14ac:dyDescent="0.2">
      <c r="A89" s="1" t="s">
        <v>484</v>
      </c>
      <c r="B89" s="11">
        <v>72</v>
      </c>
      <c r="C89" s="11">
        <v>100</v>
      </c>
      <c r="D89" t="s">
        <v>485</v>
      </c>
      <c r="E89" t="s">
        <v>485</v>
      </c>
      <c r="F89" t="s">
        <v>486</v>
      </c>
      <c r="G89" s="11">
        <v>7200</v>
      </c>
      <c r="H89" t="s">
        <v>192</v>
      </c>
      <c r="I89" s="11">
        <v>72</v>
      </c>
    </row>
    <row r="90" spans="1:10" x14ac:dyDescent="0.2">
      <c r="A90" s="1" t="s">
        <v>487</v>
      </c>
      <c r="B90" s="11">
        <v>2</v>
      </c>
      <c r="C90" s="11">
        <v>16000</v>
      </c>
      <c r="D90" t="s">
        <v>488</v>
      </c>
      <c r="E90" t="s">
        <v>489</v>
      </c>
      <c r="F90" t="s">
        <v>302</v>
      </c>
      <c r="G90" s="11">
        <v>32000</v>
      </c>
      <c r="H90" t="s">
        <v>192</v>
      </c>
      <c r="I90" s="11">
        <v>2</v>
      </c>
    </row>
    <row r="91" spans="1:10" x14ac:dyDescent="0.2">
      <c r="A91" s="1" t="s">
        <v>490</v>
      </c>
      <c r="B91" s="11">
        <v>1</v>
      </c>
      <c r="C91" s="11">
        <v>7000</v>
      </c>
      <c r="D91" t="s">
        <v>491</v>
      </c>
      <c r="E91" t="s">
        <v>492</v>
      </c>
      <c r="F91" t="s">
        <v>302</v>
      </c>
      <c r="G91" s="11">
        <v>7000</v>
      </c>
      <c r="H91" t="s">
        <v>192</v>
      </c>
      <c r="I91" s="11">
        <v>1</v>
      </c>
      <c r="J91" t="s">
        <v>493</v>
      </c>
    </row>
    <row r="92" spans="1:10" x14ac:dyDescent="0.2">
      <c r="A92" s="1" t="s">
        <v>494</v>
      </c>
      <c r="B92" s="11">
        <v>5</v>
      </c>
      <c r="C92" s="11">
        <v>3500</v>
      </c>
      <c r="D92" t="s">
        <v>495</v>
      </c>
      <c r="E92" t="s">
        <v>496</v>
      </c>
      <c r="F92" t="s">
        <v>93</v>
      </c>
      <c r="G92" s="11">
        <v>17500</v>
      </c>
      <c r="H92" t="s">
        <v>192</v>
      </c>
      <c r="I92" s="11">
        <v>5</v>
      </c>
    </row>
    <row r="93" spans="1:10" x14ac:dyDescent="0.2">
      <c r="A93" s="1" t="s">
        <v>497</v>
      </c>
      <c r="B93" s="11">
        <v>48</v>
      </c>
      <c r="C93" s="11">
        <v>3800</v>
      </c>
      <c r="D93" t="s">
        <v>498</v>
      </c>
      <c r="E93" t="s">
        <v>498</v>
      </c>
      <c r="F93" t="s">
        <v>93</v>
      </c>
      <c r="G93" s="11">
        <v>182400</v>
      </c>
      <c r="H93" t="s">
        <v>192</v>
      </c>
      <c r="I93" s="11">
        <v>48</v>
      </c>
    </row>
    <row r="94" spans="1:10" x14ac:dyDescent="0.2">
      <c r="A94" s="1" t="s">
        <v>499</v>
      </c>
      <c r="B94" s="11">
        <v>4</v>
      </c>
      <c r="C94" s="11">
        <v>6500</v>
      </c>
      <c r="D94" t="s">
        <v>500</v>
      </c>
      <c r="E94" t="s">
        <v>501</v>
      </c>
      <c r="F94" t="s">
        <v>93</v>
      </c>
      <c r="G94" s="11">
        <v>26000</v>
      </c>
      <c r="H94" t="s">
        <v>192</v>
      </c>
      <c r="I94" s="11">
        <v>4</v>
      </c>
    </row>
    <row r="95" spans="1:10" x14ac:dyDescent="0.2">
      <c r="A95" s="1" t="s">
        <v>502</v>
      </c>
      <c r="B95" s="11">
        <v>28</v>
      </c>
      <c r="C95" s="11">
        <v>4410.71</v>
      </c>
      <c r="D95" t="s">
        <v>503</v>
      </c>
      <c r="E95" t="s">
        <v>504</v>
      </c>
      <c r="F95" t="s">
        <v>93</v>
      </c>
      <c r="G95" s="11">
        <v>123499.88</v>
      </c>
      <c r="H95" t="s">
        <v>192</v>
      </c>
      <c r="I95" s="11">
        <v>28</v>
      </c>
    </row>
    <row r="96" spans="1:10" x14ac:dyDescent="0.2">
      <c r="A96" s="1" t="s">
        <v>505</v>
      </c>
      <c r="B96" s="11">
        <v>4</v>
      </c>
      <c r="C96" s="11">
        <v>8000</v>
      </c>
      <c r="D96" t="s">
        <v>506</v>
      </c>
      <c r="E96" t="s">
        <v>506</v>
      </c>
      <c r="F96" t="s">
        <v>93</v>
      </c>
      <c r="G96" s="11">
        <v>32000</v>
      </c>
      <c r="H96" t="s">
        <v>192</v>
      </c>
      <c r="I96" s="11">
        <v>4</v>
      </c>
    </row>
    <row r="97" spans="1:10" x14ac:dyDescent="0.2">
      <c r="A97" s="1" t="s">
        <v>507</v>
      </c>
      <c r="B97" s="11">
        <v>26</v>
      </c>
      <c r="C97" s="11">
        <v>1600</v>
      </c>
      <c r="D97" t="s">
        <v>508</v>
      </c>
      <c r="E97" t="s">
        <v>508</v>
      </c>
      <c r="F97" t="s">
        <v>93</v>
      </c>
      <c r="G97" s="11">
        <v>41600</v>
      </c>
      <c r="H97" t="s">
        <v>192</v>
      </c>
      <c r="I97" s="11">
        <v>26</v>
      </c>
    </row>
    <row r="98" spans="1:10" x14ac:dyDescent="0.2">
      <c r="A98" s="1" t="s">
        <v>509</v>
      </c>
      <c r="B98" s="11">
        <v>420</v>
      </c>
      <c r="C98" s="11">
        <v>350</v>
      </c>
      <c r="D98" t="s">
        <v>510</v>
      </c>
      <c r="E98" t="s">
        <v>510</v>
      </c>
      <c r="F98" t="s">
        <v>93</v>
      </c>
      <c r="G98" s="11">
        <v>147000</v>
      </c>
      <c r="H98" t="s">
        <v>192</v>
      </c>
      <c r="I98" s="11">
        <v>420</v>
      </c>
    </row>
    <row r="99" spans="1:10" x14ac:dyDescent="0.2">
      <c r="A99" s="1" t="s">
        <v>511</v>
      </c>
      <c r="B99" s="11">
        <v>600</v>
      </c>
      <c r="C99" s="11">
        <v>38</v>
      </c>
      <c r="D99" t="s">
        <v>512</v>
      </c>
      <c r="E99" t="s">
        <v>513</v>
      </c>
      <c r="F99" t="s">
        <v>240</v>
      </c>
      <c r="G99" s="11">
        <v>22800</v>
      </c>
      <c r="H99" t="s">
        <v>192</v>
      </c>
      <c r="I99" s="11">
        <v>600</v>
      </c>
    </row>
    <row r="100" spans="1:10" x14ac:dyDescent="0.2">
      <c r="A100" s="1" t="s">
        <v>514</v>
      </c>
      <c r="B100" s="11">
        <v>8600</v>
      </c>
      <c r="C100" s="11">
        <v>22</v>
      </c>
      <c r="D100" t="s">
        <v>515</v>
      </c>
      <c r="E100" t="s">
        <v>516</v>
      </c>
      <c r="F100" t="s">
        <v>240</v>
      </c>
      <c r="G100" s="11">
        <v>189200</v>
      </c>
      <c r="H100" t="s">
        <v>192</v>
      </c>
      <c r="I100" s="11">
        <v>8600</v>
      </c>
    </row>
    <row r="101" spans="1:10" x14ac:dyDescent="0.2">
      <c r="A101" s="1" t="s">
        <v>517</v>
      </c>
      <c r="B101" s="11">
        <v>15</v>
      </c>
      <c r="C101" s="11">
        <v>3200</v>
      </c>
      <c r="D101" t="s">
        <v>518</v>
      </c>
      <c r="E101" t="s">
        <v>519</v>
      </c>
      <c r="F101" t="s">
        <v>302</v>
      </c>
      <c r="G101" s="11">
        <v>48000</v>
      </c>
      <c r="H101" t="s">
        <v>192</v>
      </c>
      <c r="I101" s="11">
        <v>15</v>
      </c>
    </row>
    <row r="102" spans="1:10" x14ac:dyDescent="0.2">
      <c r="A102" s="1" t="s">
        <v>520</v>
      </c>
      <c r="B102" s="11">
        <v>40</v>
      </c>
      <c r="C102" s="11">
        <v>900</v>
      </c>
      <c r="D102" t="s">
        <v>521</v>
      </c>
      <c r="E102" t="s">
        <v>522</v>
      </c>
      <c r="F102" t="s">
        <v>302</v>
      </c>
      <c r="G102" s="11">
        <v>36000</v>
      </c>
      <c r="H102" t="s">
        <v>192</v>
      </c>
      <c r="I102" s="11">
        <v>40</v>
      </c>
    </row>
    <row r="103" spans="1:10" x14ac:dyDescent="0.2">
      <c r="A103" s="1" t="s">
        <v>523</v>
      </c>
      <c r="B103" s="11">
        <v>32</v>
      </c>
      <c r="C103" s="11">
        <v>2400</v>
      </c>
      <c r="D103" t="s">
        <v>524</v>
      </c>
      <c r="E103" t="s">
        <v>525</v>
      </c>
      <c r="F103" t="s">
        <v>93</v>
      </c>
      <c r="G103" s="11">
        <v>76800</v>
      </c>
      <c r="H103" t="s">
        <v>192</v>
      </c>
      <c r="I103" s="11">
        <v>32</v>
      </c>
    </row>
    <row r="104" spans="1:10" x14ac:dyDescent="0.2">
      <c r="A104" s="1" t="s">
        <v>526</v>
      </c>
      <c r="B104" s="11">
        <v>26</v>
      </c>
      <c r="C104" s="11">
        <v>3600</v>
      </c>
      <c r="D104" t="s">
        <v>527</v>
      </c>
      <c r="E104" t="s">
        <v>528</v>
      </c>
      <c r="F104" t="s">
        <v>302</v>
      </c>
      <c r="G104" s="11">
        <v>93600</v>
      </c>
      <c r="H104" t="s">
        <v>192</v>
      </c>
      <c r="I104" s="11">
        <v>26</v>
      </c>
    </row>
    <row r="105" spans="1:10" x14ac:dyDescent="0.2">
      <c r="A105" s="1" t="s">
        <v>529</v>
      </c>
      <c r="B105" s="11">
        <v>8</v>
      </c>
      <c r="C105" s="11">
        <v>2500</v>
      </c>
      <c r="D105" t="s">
        <v>530</v>
      </c>
      <c r="E105" t="s">
        <v>531</v>
      </c>
      <c r="F105" t="s">
        <v>302</v>
      </c>
      <c r="G105" s="11">
        <v>20000</v>
      </c>
      <c r="H105" t="s">
        <v>192</v>
      </c>
      <c r="I105" s="11">
        <v>8</v>
      </c>
    </row>
    <row r="106" spans="1:10" x14ac:dyDescent="0.2">
      <c r="A106" s="1" t="s">
        <v>532</v>
      </c>
      <c r="B106" s="11">
        <v>4</v>
      </c>
      <c r="C106" s="11">
        <v>32000</v>
      </c>
      <c r="D106" t="s">
        <v>533</v>
      </c>
      <c r="E106" t="s">
        <v>534</v>
      </c>
      <c r="F106" t="s">
        <v>302</v>
      </c>
      <c r="G106" s="11">
        <v>128000</v>
      </c>
      <c r="H106" t="s">
        <v>192</v>
      </c>
      <c r="I106" s="11">
        <v>4</v>
      </c>
      <c r="J106" t="s">
        <v>535</v>
      </c>
    </row>
    <row r="107" spans="1:10" x14ac:dyDescent="0.2">
      <c r="A107" s="1" t="s">
        <v>536</v>
      </c>
      <c r="B107" s="11">
        <v>8</v>
      </c>
      <c r="C107" s="11">
        <v>500</v>
      </c>
      <c r="D107" t="s">
        <v>537</v>
      </c>
      <c r="E107" t="s">
        <v>538</v>
      </c>
      <c r="F107" t="s">
        <v>302</v>
      </c>
      <c r="G107" s="11">
        <v>4000</v>
      </c>
      <c r="H107" t="s">
        <v>192</v>
      </c>
      <c r="I107" s="11">
        <v>8</v>
      </c>
    </row>
    <row r="108" spans="1:10" x14ac:dyDescent="0.2">
      <c r="A108" s="1" t="s">
        <v>539</v>
      </c>
      <c r="B108" s="11">
        <v>4</v>
      </c>
      <c r="C108" s="11">
        <v>9000</v>
      </c>
      <c r="D108" t="s">
        <v>540</v>
      </c>
      <c r="E108" t="s">
        <v>541</v>
      </c>
      <c r="F108" t="s">
        <v>93</v>
      </c>
      <c r="G108" s="11">
        <v>36000</v>
      </c>
      <c r="H108" t="s">
        <v>192</v>
      </c>
      <c r="I108" s="11">
        <v>4</v>
      </c>
    </row>
    <row r="109" spans="1:10" x14ac:dyDescent="0.2">
      <c r="A109" s="1" t="s">
        <v>542</v>
      </c>
      <c r="B109" s="11">
        <v>20</v>
      </c>
      <c r="C109" s="11">
        <v>9000</v>
      </c>
      <c r="D109" t="s">
        <v>543</v>
      </c>
      <c r="E109" t="s">
        <v>544</v>
      </c>
      <c r="F109" t="s">
        <v>302</v>
      </c>
      <c r="G109" s="11">
        <v>180000</v>
      </c>
      <c r="H109" t="s">
        <v>192</v>
      </c>
      <c r="I109" s="11">
        <v>20</v>
      </c>
    </row>
    <row r="110" spans="1:10" x14ac:dyDescent="0.2">
      <c r="A110" s="1" t="s">
        <v>545</v>
      </c>
      <c r="B110" s="11">
        <v>20</v>
      </c>
      <c r="C110" s="11">
        <v>4000</v>
      </c>
      <c r="D110" t="s">
        <v>546</v>
      </c>
      <c r="E110" t="s">
        <v>547</v>
      </c>
      <c r="F110" t="s">
        <v>302</v>
      </c>
      <c r="G110" s="11">
        <v>80000</v>
      </c>
      <c r="H110" t="s">
        <v>192</v>
      </c>
      <c r="I110" s="11">
        <v>20</v>
      </c>
    </row>
    <row r="111" spans="1:10" x14ac:dyDescent="0.2">
      <c r="A111" s="1" t="s">
        <v>548</v>
      </c>
      <c r="B111" s="11">
        <v>8</v>
      </c>
      <c r="C111" s="11">
        <v>5500</v>
      </c>
      <c r="D111" t="s">
        <v>549</v>
      </c>
      <c r="E111" t="s">
        <v>549</v>
      </c>
      <c r="F111" t="s">
        <v>93</v>
      </c>
      <c r="G111" s="11">
        <v>44000</v>
      </c>
      <c r="H111" t="s">
        <v>192</v>
      </c>
      <c r="I111" s="11">
        <v>8</v>
      </c>
    </row>
    <row r="112" spans="1:10" x14ac:dyDescent="0.2">
      <c r="A112" s="1" t="s">
        <v>550</v>
      </c>
      <c r="B112" s="11">
        <v>4</v>
      </c>
      <c r="C112" s="11">
        <v>7500</v>
      </c>
      <c r="D112" t="s">
        <v>551</v>
      </c>
      <c r="E112" t="s">
        <v>551</v>
      </c>
      <c r="F112" t="s">
        <v>93</v>
      </c>
      <c r="G112" s="11">
        <v>30000</v>
      </c>
      <c r="H112" t="s">
        <v>192</v>
      </c>
      <c r="I112" s="11">
        <v>4</v>
      </c>
    </row>
    <row r="113" spans="1:10" x14ac:dyDescent="0.2">
      <c r="A113" s="1" t="s">
        <v>552</v>
      </c>
      <c r="B113" s="11">
        <v>4</v>
      </c>
      <c r="C113" s="11">
        <v>8500</v>
      </c>
      <c r="D113" t="s">
        <v>553</v>
      </c>
      <c r="E113" t="s">
        <v>553</v>
      </c>
      <c r="F113" t="s">
        <v>93</v>
      </c>
      <c r="G113" s="11">
        <v>34000</v>
      </c>
      <c r="H113" t="s">
        <v>192</v>
      </c>
      <c r="I113" s="11">
        <v>4</v>
      </c>
    </row>
    <row r="114" spans="1:10" x14ac:dyDescent="0.2">
      <c r="A114" s="1" t="s">
        <v>554</v>
      </c>
      <c r="B114" s="11">
        <v>4</v>
      </c>
      <c r="C114" s="11">
        <v>16000</v>
      </c>
      <c r="D114" t="s">
        <v>555</v>
      </c>
      <c r="E114" t="s">
        <v>555</v>
      </c>
      <c r="F114" t="s">
        <v>93</v>
      </c>
      <c r="G114" s="11">
        <v>64000</v>
      </c>
      <c r="H114" t="s">
        <v>192</v>
      </c>
      <c r="I114" s="11">
        <v>4</v>
      </c>
    </row>
    <row r="115" spans="1:10" x14ac:dyDescent="0.2">
      <c r="A115" s="1" t="s">
        <v>556</v>
      </c>
      <c r="B115" s="11">
        <v>25000</v>
      </c>
      <c r="C115" s="11">
        <v>3</v>
      </c>
      <c r="D115" t="s">
        <v>557</v>
      </c>
      <c r="E115" t="s">
        <v>557</v>
      </c>
      <c r="F115" t="s">
        <v>93</v>
      </c>
      <c r="G115" s="11">
        <v>75000</v>
      </c>
      <c r="H115" t="s">
        <v>192</v>
      </c>
      <c r="I115" s="11">
        <v>25000</v>
      </c>
    </row>
    <row r="116" spans="1:10" x14ac:dyDescent="0.2">
      <c r="A116" s="1" t="s">
        <v>558</v>
      </c>
      <c r="B116" s="11">
        <v>24</v>
      </c>
      <c r="C116" s="11">
        <v>1800</v>
      </c>
      <c r="D116" t="s">
        <v>559</v>
      </c>
      <c r="E116" t="s">
        <v>560</v>
      </c>
      <c r="F116" t="s">
        <v>302</v>
      </c>
      <c r="G116" s="11">
        <v>43200</v>
      </c>
      <c r="H116" t="s">
        <v>192</v>
      </c>
      <c r="I116" s="11">
        <v>24</v>
      </c>
    </row>
    <row r="117" spans="1:10" x14ac:dyDescent="0.2">
      <c r="A117" s="1" t="s">
        <v>561</v>
      </c>
      <c r="B117" s="11">
        <v>1</v>
      </c>
      <c r="C117" s="11">
        <v>70000</v>
      </c>
      <c r="D117" t="s">
        <v>562</v>
      </c>
      <c r="E117" t="s">
        <v>562</v>
      </c>
      <c r="F117" t="s">
        <v>302</v>
      </c>
      <c r="G117" s="11">
        <v>70000</v>
      </c>
      <c r="H117" t="s">
        <v>192</v>
      </c>
      <c r="I117" s="11">
        <v>1</v>
      </c>
    </row>
    <row r="118" spans="1:10" x14ac:dyDescent="0.2">
      <c r="A118" s="1" t="s">
        <v>257</v>
      </c>
      <c r="B118" s="11">
        <v>140</v>
      </c>
      <c r="C118" s="11">
        <v>150</v>
      </c>
      <c r="D118" t="s">
        <v>258</v>
      </c>
      <c r="E118" t="s">
        <v>259</v>
      </c>
      <c r="F118" t="s">
        <v>248</v>
      </c>
      <c r="G118" s="11">
        <v>21000</v>
      </c>
      <c r="H118" t="s">
        <v>192</v>
      </c>
      <c r="I118" s="11">
        <v>140</v>
      </c>
      <c r="J118" t="s">
        <v>260</v>
      </c>
    </row>
    <row r="119" spans="1:10" x14ac:dyDescent="0.2">
      <c r="A119" s="1" t="s">
        <v>563</v>
      </c>
      <c r="B119" s="11">
        <v>6250</v>
      </c>
      <c r="C119" s="11">
        <v>40</v>
      </c>
      <c r="D119" t="s">
        <v>564</v>
      </c>
      <c r="E119" t="s">
        <v>565</v>
      </c>
      <c r="F119" t="s">
        <v>240</v>
      </c>
      <c r="G119" s="11">
        <v>250000</v>
      </c>
      <c r="H119" t="s">
        <v>192</v>
      </c>
      <c r="I119" s="11">
        <v>6250</v>
      </c>
    </row>
    <row r="120" spans="1:10" x14ac:dyDescent="0.2">
      <c r="A120" s="1" t="s">
        <v>566</v>
      </c>
      <c r="B120" s="11">
        <v>62</v>
      </c>
      <c r="C120" s="11">
        <v>2000</v>
      </c>
      <c r="D120" t="s">
        <v>567</v>
      </c>
      <c r="E120" t="s">
        <v>568</v>
      </c>
      <c r="F120" t="s">
        <v>93</v>
      </c>
      <c r="G120" s="11">
        <v>124000</v>
      </c>
      <c r="H120" t="s">
        <v>192</v>
      </c>
      <c r="I120" s="11">
        <v>62</v>
      </c>
      <c r="J120" t="s">
        <v>569</v>
      </c>
    </row>
    <row r="121" spans="1:10" x14ac:dyDescent="0.2">
      <c r="A121" s="1" t="s">
        <v>570</v>
      </c>
      <c r="B121" s="11">
        <v>123</v>
      </c>
      <c r="C121" s="11">
        <v>100</v>
      </c>
      <c r="D121" t="s">
        <v>571</v>
      </c>
      <c r="E121" t="s">
        <v>572</v>
      </c>
      <c r="F121" t="s">
        <v>93</v>
      </c>
      <c r="G121" s="11">
        <v>12300</v>
      </c>
      <c r="H121" t="s">
        <v>192</v>
      </c>
      <c r="I121" s="11">
        <v>123</v>
      </c>
    </row>
    <row r="122" spans="1:10" x14ac:dyDescent="0.2">
      <c r="A122" s="1" t="s">
        <v>573</v>
      </c>
      <c r="B122" s="11">
        <v>23125</v>
      </c>
      <c r="C122" s="11">
        <v>50</v>
      </c>
      <c r="D122" t="s">
        <v>574</v>
      </c>
      <c r="E122" t="s">
        <v>575</v>
      </c>
      <c r="F122" t="s">
        <v>240</v>
      </c>
      <c r="G122" s="11">
        <v>1156250</v>
      </c>
      <c r="H122" t="s">
        <v>192</v>
      </c>
      <c r="I122" s="11">
        <v>23125</v>
      </c>
      <c r="J122" t="s">
        <v>576</v>
      </c>
    </row>
    <row r="123" spans="1:10" x14ac:dyDescent="0.2">
      <c r="A123" s="1" t="s">
        <v>577</v>
      </c>
      <c r="B123" s="11">
        <v>1</v>
      </c>
      <c r="C123" s="11">
        <v>15000</v>
      </c>
      <c r="D123" t="s">
        <v>578</v>
      </c>
      <c r="E123" t="s">
        <v>578</v>
      </c>
      <c r="F123" t="s">
        <v>302</v>
      </c>
      <c r="G123" s="11">
        <v>15000</v>
      </c>
      <c r="H123" t="s">
        <v>192</v>
      </c>
      <c r="I123" s="11">
        <v>1</v>
      </c>
    </row>
    <row r="124" spans="1:10" x14ac:dyDescent="0.2">
      <c r="A124" s="1" t="s">
        <v>579</v>
      </c>
      <c r="B124" s="11">
        <v>1</v>
      </c>
      <c r="C124" s="11">
        <v>550000</v>
      </c>
      <c r="D124" t="s">
        <v>580</v>
      </c>
      <c r="E124" t="s">
        <v>581</v>
      </c>
      <c r="F124" t="s">
        <v>302</v>
      </c>
      <c r="G124" s="11">
        <v>550000</v>
      </c>
      <c r="H124" t="s">
        <v>192</v>
      </c>
      <c r="I124" s="11">
        <v>1</v>
      </c>
    </row>
    <row r="125" spans="1:10" x14ac:dyDescent="0.2">
      <c r="A125" s="1" t="s">
        <v>338</v>
      </c>
      <c r="B125" s="11">
        <v>1</v>
      </c>
      <c r="C125" s="11">
        <v>20000</v>
      </c>
      <c r="D125" t="s">
        <v>339</v>
      </c>
      <c r="E125" t="s">
        <v>339</v>
      </c>
      <c r="F125" t="s">
        <v>302</v>
      </c>
      <c r="G125" s="11">
        <v>20000</v>
      </c>
      <c r="H125" t="s">
        <v>192</v>
      </c>
      <c r="I125" s="11">
        <v>1</v>
      </c>
    </row>
    <row r="126" spans="1:10" x14ac:dyDescent="0.2">
      <c r="A126" s="1" t="s">
        <v>582</v>
      </c>
      <c r="B126" s="11">
        <v>2</v>
      </c>
      <c r="C126" s="11">
        <v>2300</v>
      </c>
      <c r="D126" t="s">
        <v>583</v>
      </c>
      <c r="E126" t="s">
        <v>584</v>
      </c>
      <c r="F126" t="s">
        <v>93</v>
      </c>
      <c r="G126" s="11">
        <v>4600</v>
      </c>
      <c r="H126" t="s">
        <v>192</v>
      </c>
      <c r="I126" s="11">
        <v>2</v>
      </c>
    </row>
    <row r="127" spans="1:10" x14ac:dyDescent="0.2">
      <c r="A127" s="1" t="s">
        <v>585</v>
      </c>
      <c r="B127" s="11">
        <v>1</v>
      </c>
      <c r="C127" s="11">
        <v>10000</v>
      </c>
      <c r="D127" t="s">
        <v>586</v>
      </c>
      <c r="E127" t="s">
        <v>587</v>
      </c>
      <c r="F127" t="s">
        <v>93</v>
      </c>
      <c r="G127" s="11">
        <v>10000</v>
      </c>
      <c r="H127" t="s">
        <v>192</v>
      </c>
      <c r="I127" s="11">
        <v>1</v>
      </c>
    </row>
    <row r="128" spans="1:10" x14ac:dyDescent="0.2">
      <c r="A128" s="1" t="s">
        <v>588</v>
      </c>
      <c r="B128" s="11">
        <v>5</v>
      </c>
      <c r="C128" s="11">
        <v>250</v>
      </c>
      <c r="D128" t="s">
        <v>589</v>
      </c>
      <c r="E128" t="s">
        <v>589</v>
      </c>
      <c r="F128" t="s">
        <v>302</v>
      </c>
      <c r="G128" s="11">
        <v>1250</v>
      </c>
      <c r="H128" t="s">
        <v>192</v>
      </c>
      <c r="I128" s="11">
        <v>5</v>
      </c>
    </row>
    <row r="129" spans="1:10" x14ac:dyDescent="0.2">
      <c r="A129" s="1" t="s">
        <v>590</v>
      </c>
      <c r="B129" s="11">
        <v>2</v>
      </c>
      <c r="C129" s="11">
        <v>1000</v>
      </c>
      <c r="D129" t="s">
        <v>591</v>
      </c>
      <c r="E129" t="s">
        <v>592</v>
      </c>
      <c r="F129" t="s">
        <v>93</v>
      </c>
      <c r="G129" s="11">
        <v>2000</v>
      </c>
      <c r="H129" t="s">
        <v>192</v>
      </c>
      <c r="I129" s="11">
        <v>2</v>
      </c>
    </row>
    <row r="130" spans="1:10" x14ac:dyDescent="0.2">
      <c r="A130" s="1" t="s">
        <v>593</v>
      </c>
      <c r="B130" s="11">
        <v>3</v>
      </c>
      <c r="C130" s="11">
        <v>250</v>
      </c>
      <c r="D130" t="s">
        <v>594</v>
      </c>
      <c r="E130" t="s">
        <v>595</v>
      </c>
      <c r="F130" t="s">
        <v>302</v>
      </c>
      <c r="G130" s="11">
        <v>750</v>
      </c>
      <c r="H130" t="s">
        <v>192</v>
      </c>
      <c r="I130" s="11">
        <v>3</v>
      </c>
    </row>
    <row r="131" spans="1:10" x14ac:dyDescent="0.2">
      <c r="A131" s="1" t="s">
        <v>596</v>
      </c>
      <c r="B131" s="11">
        <v>2</v>
      </c>
      <c r="C131" s="11">
        <v>200</v>
      </c>
      <c r="D131" t="s">
        <v>597</v>
      </c>
      <c r="E131" t="s">
        <v>598</v>
      </c>
      <c r="F131" t="s">
        <v>93</v>
      </c>
      <c r="G131" s="11">
        <v>400</v>
      </c>
      <c r="H131" t="s">
        <v>192</v>
      </c>
      <c r="I131" s="11">
        <v>2</v>
      </c>
    </row>
    <row r="132" spans="1:10" x14ac:dyDescent="0.2">
      <c r="A132" s="1" t="s">
        <v>599</v>
      </c>
      <c r="B132" s="11">
        <v>1</v>
      </c>
      <c r="C132" s="11">
        <v>150</v>
      </c>
      <c r="D132" t="s">
        <v>600</v>
      </c>
      <c r="E132" t="s">
        <v>600</v>
      </c>
      <c r="F132" t="s">
        <v>93</v>
      </c>
      <c r="G132" s="11">
        <v>150</v>
      </c>
      <c r="H132" t="s">
        <v>192</v>
      </c>
      <c r="I132" s="11">
        <v>1</v>
      </c>
    </row>
    <row r="133" spans="1:10" x14ac:dyDescent="0.2">
      <c r="A133" s="1" t="s">
        <v>601</v>
      </c>
      <c r="B133" s="11">
        <v>1</v>
      </c>
      <c r="C133" s="11">
        <v>150</v>
      </c>
      <c r="D133" t="s">
        <v>602</v>
      </c>
      <c r="E133" t="s">
        <v>603</v>
      </c>
      <c r="F133" t="s">
        <v>93</v>
      </c>
      <c r="G133" s="11">
        <v>150</v>
      </c>
      <c r="H133" t="s">
        <v>192</v>
      </c>
      <c r="I133" s="11">
        <v>1</v>
      </c>
    </row>
    <row r="134" spans="1:10" x14ac:dyDescent="0.2">
      <c r="A134" s="1" t="s">
        <v>604</v>
      </c>
      <c r="B134" s="11">
        <v>2</v>
      </c>
      <c r="C134" s="11">
        <v>200</v>
      </c>
      <c r="D134" t="s">
        <v>605</v>
      </c>
      <c r="E134" t="s">
        <v>605</v>
      </c>
      <c r="F134" t="s">
        <v>93</v>
      </c>
      <c r="G134" s="11">
        <v>400</v>
      </c>
      <c r="H134" t="s">
        <v>192</v>
      </c>
      <c r="I134" s="11">
        <v>2</v>
      </c>
    </row>
    <row r="135" spans="1:10" x14ac:dyDescent="0.2">
      <c r="A135" s="1" t="s">
        <v>606</v>
      </c>
      <c r="B135" s="11">
        <v>1</v>
      </c>
      <c r="C135" s="11">
        <v>1000</v>
      </c>
      <c r="D135" t="s">
        <v>607</v>
      </c>
      <c r="E135" t="s">
        <v>608</v>
      </c>
      <c r="F135" t="s">
        <v>93</v>
      </c>
      <c r="G135" s="11">
        <v>1000</v>
      </c>
      <c r="H135" t="s">
        <v>192</v>
      </c>
      <c r="I135" s="11">
        <v>1</v>
      </c>
    </row>
    <row r="136" spans="1:10" x14ac:dyDescent="0.2">
      <c r="A136" s="1" t="s">
        <v>609</v>
      </c>
      <c r="B136" s="11">
        <v>1</v>
      </c>
      <c r="C136" s="11">
        <v>500</v>
      </c>
      <c r="D136" t="s">
        <v>610</v>
      </c>
      <c r="E136" t="s">
        <v>611</v>
      </c>
      <c r="F136" t="s">
        <v>302</v>
      </c>
      <c r="G136" s="11">
        <v>500</v>
      </c>
      <c r="H136" t="s">
        <v>192</v>
      </c>
      <c r="I136" s="11">
        <v>1</v>
      </c>
      <c r="J136" t="s">
        <v>612</v>
      </c>
    </row>
    <row r="137" spans="1:10" x14ac:dyDescent="0.2">
      <c r="A137" s="1" t="s">
        <v>613</v>
      </c>
      <c r="B137" s="11">
        <v>1</v>
      </c>
      <c r="C137" s="11">
        <v>1200</v>
      </c>
      <c r="D137" t="s">
        <v>614</v>
      </c>
      <c r="E137" t="s">
        <v>615</v>
      </c>
      <c r="F137" t="s">
        <v>302</v>
      </c>
      <c r="G137" s="11">
        <v>1200</v>
      </c>
      <c r="H137" t="s">
        <v>192</v>
      </c>
      <c r="I137" s="11">
        <v>1</v>
      </c>
      <c r="J137" t="s">
        <v>616</v>
      </c>
    </row>
    <row r="138" spans="1:10" x14ac:dyDescent="0.2">
      <c r="A138" s="1" t="s">
        <v>617</v>
      </c>
      <c r="B138" s="11">
        <v>25</v>
      </c>
      <c r="C138" s="11">
        <v>6</v>
      </c>
      <c r="D138" t="s">
        <v>618</v>
      </c>
      <c r="E138" t="s">
        <v>618</v>
      </c>
      <c r="F138" t="s">
        <v>240</v>
      </c>
      <c r="G138" s="11">
        <v>150</v>
      </c>
      <c r="H138" t="s">
        <v>192</v>
      </c>
      <c r="I138" s="11">
        <v>25</v>
      </c>
    </row>
    <row r="139" spans="1:10" x14ac:dyDescent="0.2">
      <c r="A139" s="1" t="s">
        <v>619</v>
      </c>
      <c r="B139" s="11">
        <v>25</v>
      </c>
      <c r="C139" s="11">
        <v>8.1999999999999993</v>
      </c>
      <c r="D139" t="s">
        <v>620</v>
      </c>
      <c r="E139" t="s">
        <v>621</v>
      </c>
      <c r="F139" t="s">
        <v>240</v>
      </c>
      <c r="G139" s="11">
        <v>205</v>
      </c>
      <c r="H139" t="s">
        <v>192</v>
      </c>
      <c r="I139" s="11">
        <v>25</v>
      </c>
      <c r="J139" t="s">
        <v>622</v>
      </c>
    </row>
    <row r="140" spans="1:10" x14ac:dyDescent="0.2">
      <c r="A140" s="1" t="s">
        <v>623</v>
      </c>
      <c r="B140" s="11">
        <v>15</v>
      </c>
      <c r="C140" s="11">
        <v>5</v>
      </c>
      <c r="D140" t="s">
        <v>624</v>
      </c>
      <c r="E140" t="s">
        <v>624</v>
      </c>
      <c r="F140" t="s">
        <v>240</v>
      </c>
      <c r="G140" s="11">
        <v>75</v>
      </c>
      <c r="H140" t="s">
        <v>192</v>
      </c>
      <c r="I140" s="11">
        <v>15</v>
      </c>
    </row>
    <row r="141" spans="1:10" x14ac:dyDescent="0.2">
      <c r="A141" s="1" t="s">
        <v>625</v>
      </c>
      <c r="B141" s="11">
        <v>15</v>
      </c>
      <c r="C141" s="11">
        <v>31.67</v>
      </c>
      <c r="D141" t="s">
        <v>626</v>
      </c>
      <c r="E141" t="s">
        <v>621</v>
      </c>
      <c r="F141" t="s">
        <v>240</v>
      </c>
      <c r="G141" s="11">
        <v>475.05</v>
      </c>
      <c r="H141" t="s">
        <v>192</v>
      </c>
      <c r="I141" s="11">
        <v>15</v>
      </c>
      <c r="J141" t="s">
        <v>622</v>
      </c>
    </row>
    <row r="142" spans="1:10" x14ac:dyDescent="0.2">
      <c r="A142" s="1" t="s">
        <v>627</v>
      </c>
      <c r="B142" s="11">
        <v>80</v>
      </c>
      <c r="C142" s="11">
        <v>4</v>
      </c>
      <c r="D142" t="s">
        <v>628</v>
      </c>
      <c r="E142" t="s">
        <v>628</v>
      </c>
      <c r="F142" t="s">
        <v>240</v>
      </c>
      <c r="G142" s="11">
        <v>320</v>
      </c>
      <c r="H142" t="s">
        <v>192</v>
      </c>
      <c r="I142" s="11">
        <v>80</v>
      </c>
    </row>
    <row r="143" spans="1:10" x14ac:dyDescent="0.2">
      <c r="A143" s="1" t="s">
        <v>629</v>
      </c>
      <c r="B143" s="11">
        <v>80</v>
      </c>
      <c r="C143" s="11">
        <v>8.5</v>
      </c>
      <c r="D143" t="s">
        <v>630</v>
      </c>
      <c r="E143" t="s">
        <v>621</v>
      </c>
      <c r="F143" t="s">
        <v>240</v>
      </c>
      <c r="G143" s="11">
        <v>680</v>
      </c>
      <c r="H143" t="s">
        <v>192</v>
      </c>
      <c r="I143" s="11">
        <v>80</v>
      </c>
      <c r="J143" t="s">
        <v>622</v>
      </c>
    </row>
    <row r="144" spans="1:10" x14ac:dyDescent="0.2">
      <c r="A144" s="1" t="s">
        <v>631</v>
      </c>
      <c r="B144" s="11">
        <v>75</v>
      </c>
      <c r="C144" s="11">
        <v>4</v>
      </c>
      <c r="D144" t="s">
        <v>632</v>
      </c>
      <c r="E144" t="s">
        <v>632</v>
      </c>
      <c r="F144" t="s">
        <v>240</v>
      </c>
      <c r="G144" s="11">
        <v>300</v>
      </c>
      <c r="H144" t="s">
        <v>192</v>
      </c>
      <c r="I144" s="11">
        <v>75</v>
      </c>
    </row>
    <row r="145" spans="1:10" x14ac:dyDescent="0.2">
      <c r="A145" s="1" t="s">
        <v>633</v>
      </c>
      <c r="B145" s="11">
        <v>75</v>
      </c>
      <c r="C145" s="11">
        <v>10.4</v>
      </c>
      <c r="D145" t="s">
        <v>634</v>
      </c>
      <c r="E145" t="s">
        <v>621</v>
      </c>
      <c r="F145" t="s">
        <v>240</v>
      </c>
      <c r="G145" s="11">
        <v>780</v>
      </c>
      <c r="H145" t="s">
        <v>192</v>
      </c>
      <c r="I145" s="11">
        <v>75</v>
      </c>
      <c r="J145" t="s">
        <v>622</v>
      </c>
    </row>
    <row r="146" spans="1:10" x14ac:dyDescent="0.2">
      <c r="A146" s="1" t="s">
        <v>635</v>
      </c>
      <c r="B146" s="11">
        <v>10</v>
      </c>
      <c r="C146" s="11">
        <v>8</v>
      </c>
      <c r="D146" t="s">
        <v>636</v>
      </c>
      <c r="E146" t="s">
        <v>636</v>
      </c>
      <c r="F146" t="s">
        <v>240</v>
      </c>
      <c r="G146" s="11">
        <v>80</v>
      </c>
      <c r="H146" t="s">
        <v>192</v>
      </c>
      <c r="I146" s="11">
        <v>10</v>
      </c>
    </row>
    <row r="147" spans="1:10" x14ac:dyDescent="0.2">
      <c r="A147" s="1" t="s">
        <v>637</v>
      </c>
      <c r="B147" s="11">
        <v>10</v>
      </c>
      <c r="C147" s="11">
        <v>20</v>
      </c>
      <c r="D147" t="s">
        <v>638</v>
      </c>
      <c r="E147" t="s">
        <v>621</v>
      </c>
      <c r="F147" t="s">
        <v>240</v>
      </c>
      <c r="G147" s="11">
        <v>200</v>
      </c>
      <c r="H147" t="s">
        <v>192</v>
      </c>
      <c r="I147" s="11">
        <v>10</v>
      </c>
      <c r="J147" t="s">
        <v>622</v>
      </c>
    </row>
    <row r="148" spans="1:10" x14ac:dyDescent="0.2">
      <c r="A148" s="1" t="s">
        <v>639</v>
      </c>
      <c r="B148" s="11">
        <v>20</v>
      </c>
      <c r="C148" s="11">
        <v>18</v>
      </c>
      <c r="D148" t="s">
        <v>640</v>
      </c>
      <c r="E148" t="s">
        <v>640</v>
      </c>
      <c r="F148" t="s">
        <v>240</v>
      </c>
      <c r="G148" s="11">
        <v>360</v>
      </c>
      <c r="H148" t="s">
        <v>192</v>
      </c>
      <c r="I148" s="11">
        <v>20</v>
      </c>
    </row>
    <row r="149" spans="1:10" x14ac:dyDescent="0.2">
      <c r="A149" s="1" t="s">
        <v>641</v>
      </c>
      <c r="B149" s="11">
        <v>20</v>
      </c>
      <c r="C149" s="11">
        <v>13</v>
      </c>
      <c r="D149" t="s">
        <v>642</v>
      </c>
      <c r="E149" t="s">
        <v>621</v>
      </c>
      <c r="F149" t="s">
        <v>240</v>
      </c>
      <c r="G149" s="11">
        <v>260</v>
      </c>
      <c r="H149" t="s">
        <v>192</v>
      </c>
      <c r="I149" s="11">
        <v>20</v>
      </c>
      <c r="J149" t="s">
        <v>622</v>
      </c>
    </row>
    <row r="150" spans="1:10" x14ac:dyDescent="0.2">
      <c r="A150" s="1" t="s">
        <v>643</v>
      </c>
      <c r="B150" s="11">
        <v>40</v>
      </c>
      <c r="C150" s="11">
        <v>10</v>
      </c>
      <c r="D150" t="s">
        <v>644</v>
      </c>
      <c r="E150" t="s">
        <v>644</v>
      </c>
      <c r="F150" t="s">
        <v>240</v>
      </c>
      <c r="G150" s="11">
        <v>400</v>
      </c>
      <c r="H150" t="s">
        <v>192</v>
      </c>
      <c r="I150" s="11">
        <v>40</v>
      </c>
    </row>
    <row r="151" spans="1:10" x14ac:dyDescent="0.2">
      <c r="A151" s="1" t="s">
        <v>645</v>
      </c>
      <c r="B151" s="11">
        <v>40</v>
      </c>
      <c r="C151" s="11">
        <v>13</v>
      </c>
      <c r="D151" t="s">
        <v>646</v>
      </c>
      <c r="E151" t="s">
        <v>621</v>
      </c>
      <c r="F151" t="s">
        <v>240</v>
      </c>
      <c r="G151" s="11">
        <v>520</v>
      </c>
      <c r="H151" t="s">
        <v>192</v>
      </c>
      <c r="I151" s="11">
        <v>40</v>
      </c>
      <c r="J151" t="s">
        <v>622</v>
      </c>
    </row>
    <row r="152" spans="1:10" x14ac:dyDescent="0.2">
      <c r="A152" s="1" t="s">
        <v>647</v>
      </c>
      <c r="B152" s="11">
        <v>80</v>
      </c>
      <c r="C152" s="11">
        <v>6</v>
      </c>
      <c r="D152" t="s">
        <v>648</v>
      </c>
      <c r="E152" t="s">
        <v>648</v>
      </c>
      <c r="F152" t="s">
        <v>240</v>
      </c>
      <c r="G152" s="11">
        <v>480</v>
      </c>
      <c r="H152" t="s">
        <v>192</v>
      </c>
      <c r="I152" s="11">
        <v>80</v>
      </c>
    </row>
    <row r="153" spans="1:10" x14ac:dyDescent="0.2">
      <c r="A153" s="1" t="s">
        <v>649</v>
      </c>
      <c r="B153" s="11">
        <v>80</v>
      </c>
      <c r="C153" s="11">
        <v>11.88</v>
      </c>
      <c r="D153" t="s">
        <v>650</v>
      </c>
      <c r="E153" t="s">
        <v>651</v>
      </c>
      <c r="F153" t="s">
        <v>240</v>
      </c>
      <c r="G153" s="11">
        <v>950.4</v>
      </c>
      <c r="H153" t="s">
        <v>192</v>
      </c>
      <c r="I153" s="11">
        <v>80</v>
      </c>
    </row>
    <row r="154" spans="1:10" x14ac:dyDescent="0.2">
      <c r="A154" s="1" t="s">
        <v>652</v>
      </c>
      <c r="B154" s="11">
        <v>5</v>
      </c>
      <c r="C154" s="11">
        <v>16</v>
      </c>
      <c r="D154" t="s">
        <v>653</v>
      </c>
      <c r="E154" t="s">
        <v>654</v>
      </c>
      <c r="F154" t="s">
        <v>240</v>
      </c>
      <c r="G154" s="11">
        <v>80</v>
      </c>
      <c r="H154" t="s">
        <v>192</v>
      </c>
      <c r="I154" s="11">
        <v>5</v>
      </c>
    </row>
    <row r="155" spans="1:10" x14ac:dyDescent="0.2">
      <c r="A155" s="1" t="s">
        <v>655</v>
      </c>
      <c r="B155" s="11">
        <v>5</v>
      </c>
      <c r="C155" s="11">
        <v>29</v>
      </c>
      <c r="D155" t="s">
        <v>656</v>
      </c>
      <c r="E155" t="s">
        <v>657</v>
      </c>
      <c r="F155" t="s">
        <v>240</v>
      </c>
      <c r="G155" s="11">
        <v>145</v>
      </c>
      <c r="H155" t="s">
        <v>192</v>
      </c>
      <c r="I155" s="11">
        <v>5</v>
      </c>
    </row>
    <row r="156" spans="1:10" x14ac:dyDescent="0.2">
      <c r="A156" s="1" t="s">
        <v>658</v>
      </c>
      <c r="B156" s="11">
        <v>25</v>
      </c>
      <c r="C156" s="11">
        <v>24</v>
      </c>
      <c r="D156" t="s">
        <v>659</v>
      </c>
      <c r="E156" t="s">
        <v>660</v>
      </c>
      <c r="F156" t="s">
        <v>240</v>
      </c>
      <c r="G156" s="11">
        <v>600</v>
      </c>
      <c r="H156" t="s">
        <v>192</v>
      </c>
      <c r="I156" s="11">
        <v>25</v>
      </c>
    </row>
    <row r="157" spans="1:10" x14ac:dyDescent="0.2">
      <c r="A157" s="1" t="s">
        <v>661</v>
      </c>
      <c r="B157" s="11">
        <v>25</v>
      </c>
      <c r="C157" s="11">
        <v>14.4</v>
      </c>
      <c r="D157" t="s">
        <v>662</v>
      </c>
      <c r="E157" t="s">
        <v>663</v>
      </c>
      <c r="F157" t="s">
        <v>240</v>
      </c>
      <c r="G157" s="11">
        <v>360</v>
      </c>
      <c r="H157" t="s">
        <v>192</v>
      </c>
      <c r="I157" s="11">
        <v>25</v>
      </c>
    </row>
    <row r="158" spans="1:10" x14ac:dyDescent="0.2">
      <c r="A158" s="1" t="s">
        <v>664</v>
      </c>
      <c r="B158" s="11">
        <v>15</v>
      </c>
      <c r="C158" s="11">
        <v>28</v>
      </c>
      <c r="D158" t="s">
        <v>665</v>
      </c>
      <c r="E158" t="s">
        <v>665</v>
      </c>
      <c r="F158" t="s">
        <v>240</v>
      </c>
      <c r="G158" s="11">
        <v>420</v>
      </c>
      <c r="H158" t="s">
        <v>192</v>
      </c>
      <c r="I158" s="11">
        <v>15</v>
      </c>
    </row>
    <row r="159" spans="1:10" x14ac:dyDescent="0.2">
      <c r="A159" s="1" t="s">
        <v>666</v>
      </c>
      <c r="B159" s="11">
        <v>15</v>
      </c>
      <c r="C159" s="11">
        <v>20</v>
      </c>
      <c r="D159" t="s">
        <v>667</v>
      </c>
      <c r="E159" t="s">
        <v>668</v>
      </c>
      <c r="F159" t="s">
        <v>240</v>
      </c>
      <c r="G159" s="11">
        <v>300</v>
      </c>
      <c r="H159" t="s">
        <v>192</v>
      </c>
      <c r="I159" s="11">
        <v>15</v>
      </c>
    </row>
    <row r="160" spans="1:10" x14ac:dyDescent="0.2">
      <c r="A160" s="1" t="s">
        <v>669</v>
      </c>
      <c r="B160" s="11">
        <v>10</v>
      </c>
      <c r="C160" s="11">
        <v>30</v>
      </c>
      <c r="D160" t="s">
        <v>670</v>
      </c>
      <c r="E160" t="s">
        <v>670</v>
      </c>
      <c r="F160" t="s">
        <v>240</v>
      </c>
      <c r="G160" s="11">
        <v>300</v>
      </c>
      <c r="H160" t="s">
        <v>192</v>
      </c>
      <c r="I160" s="11">
        <v>10</v>
      </c>
    </row>
    <row r="161" spans="1:10" x14ac:dyDescent="0.2">
      <c r="A161" s="1" t="s">
        <v>671</v>
      </c>
      <c r="B161" s="11">
        <v>10</v>
      </c>
      <c r="C161" s="11">
        <v>40</v>
      </c>
      <c r="D161" t="s">
        <v>672</v>
      </c>
      <c r="E161" t="s">
        <v>672</v>
      </c>
      <c r="F161" t="s">
        <v>240</v>
      </c>
      <c r="G161" s="11">
        <v>400</v>
      </c>
      <c r="H161" t="s">
        <v>192</v>
      </c>
      <c r="I161" s="11">
        <v>10</v>
      </c>
    </row>
    <row r="162" spans="1:10" x14ac:dyDescent="0.2">
      <c r="A162" s="1" t="s">
        <v>673</v>
      </c>
      <c r="B162" s="11">
        <v>25</v>
      </c>
      <c r="C162" s="11">
        <v>10</v>
      </c>
      <c r="D162" t="s">
        <v>674</v>
      </c>
      <c r="E162" t="s">
        <v>674</v>
      </c>
      <c r="F162" t="s">
        <v>240</v>
      </c>
      <c r="G162" s="11">
        <v>250</v>
      </c>
      <c r="H162" t="s">
        <v>192</v>
      </c>
      <c r="I162" s="11">
        <v>25</v>
      </c>
    </row>
    <row r="163" spans="1:10" x14ac:dyDescent="0.2">
      <c r="A163" s="1" t="s">
        <v>675</v>
      </c>
      <c r="B163" s="11">
        <v>60</v>
      </c>
      <c r="C163" s="11">
        <v>13</v>
      </c>
      <c r="D163" t="s">
        <v>676</v>
      </c>
      <c r="E163" t="s">
        <v>676</v>
      </c>
      <c r="F163" t="s">
        <v>240</v>
      </c>
      <c r="G163" s="11">
        <v>780</v>
      </c>
      <c r="H163" t="s">
        <v>192</v>
      </c>
      <c r="I163" s="11">
        <v>60</v>
      </c>
    </row>
    <row r="164" spans="1:10" x14ac:dyDescent="0.2">
      <c r="A164" s="1" t="s">
        <v>677</v>
      </c>
      <c r="B164" s="11">
        <v>10</v>
      </c>
      <c r="C164" s="11">
        <v>18</v>
      </c>
      <c r="D164" t="s">
        <v>678</v>
      </c>
      <c r="E164" t="s">
        <v>678</v>
      </c>
      <c r="F164" t="s">
        <v>240</v>
      </c>
      <c r="G164" s="11">
        <v>180</v>
      </c>
      <c r="H164" t="s">
        <v>192</v>
      </c>
      <c r="I164" s="11">
        <v>10</v>
      </c>
    </row>
    <row r="165" spans="1:10" x14ac:dyDescent="0.2">
      <c r="A165" s="1" t="s">
        <v>679</v>
      </c>
      <c r="B165" s="11">
        <v>10</v>
      </c>
      <c r="C165" s="11">
        <v>12</v>
      </c>
      <c r="D165" t="s">
        <v>680</v>
      </c>
      <c r="E165" t="s">
        <v>680</v>
      </c>
      <c r="F165" t="s">
        <v>240</v>
      </c>
      <c r="G165" s="11">
        <v>120</v>
      </c>
      <c r="H165" t="s">
        <v>192</v>
      </c>
      <c r="I165" s="11">
        <v>10</v>
      </c>
    </row>
    <row r="166" spans="1:10" x14ac:dyDescent="0.2">
      <c r="A166" s="1" t="s">
        <v>681</v>
      </c>
      <c r="B166" s="11">
        <v>10</v>
      </c>
      <c r="C166" s="11">
        <v>14</v>
      </c>
      <c r="D166" t="s">
        <v>682</v>
      </c>
      <c r="E166" t="s">
        <v>682</v>
      </c>
      <c r="F166" t="s">
        <v>240</v>
      </c>
      <c r="G166" s="11">
        <v>140</v>
      </c>
      <c r="H166" t="s">
        <v>192</v>
      </c>
      <c r="I166" s="11">
        <v>10</v>
      </c>
    </row>
    <row r="167" spans="1:10" x14ac:dyDescent="0.2">
      <c r="A167" s="1" t="s">
        <v>683</v>
      </c>
      <c r="B167" s="11">
        <v>20</v>
      </c>
      <c r="C167" s="11">
        <v>150</v>
      </c>
      <c r="D167" t="s">
        <v>684</v>
      </c>
      <c r="E167" t="s">
        <v>685</v>
      </c>
      <c r="F167" t="s">
        <v>240</v>
      </c>
      <c r="G167" s="11">
        <v>3000</v>
      </c>
      <c r="H167" t="s">
        <v>192</v>
      </c>
      <c r="I167" s="11">
        <v>20</v>
      </c>
    </row>
    <row r="168" spans="1:10" x14ac:dyDescent="0.2">
      <c r="A168" s="1" t="s">
        <v>686</v>
      </c>
      <c r="B168" s="11">
        <v>20</v>
      </c>
      <c r="C168" s="11">
        <v>190</v>
      </c>
      <c r="D168" t="s">
        <v>687</v>
      </c>
      <c r="E168" t="s">
        <v>688</v>
      </c>
      <c r="F168" t="s">
        <v>240</v>
      </c>
      <c r="G168" s="11">
        <v>3800</v>
      </c>
      <c r="H168" t="s">
        <v>192</v>
      </c>
      <c r="I168" s="11">
        <v>20</v>
      </c>
    </row>
    <row r="169" spans="1:10" x14ac:dyDescent="0.2">
      <c r="A169" s="1" t="s">
        <v>689</v>
      </c>
      <c r="B169" s="11">
        <v>12</v>
      </c>
      <c r="C169" s="11">
        <v>40</v>
      </c>
      <c r="D169" t="s">
        <v>690</v>
      </c>
      <c r="E169" t="s">
        <v>690</v>
      </c>
      <c r="F169" t="s">
        <v>240</v>
      </c>
      <c r="G169" s="11">
        <v>480</v>
      </c>
      <c r="H169" t="s">
        <v>192</v>
      </c>
      <c r="I169" s="11">
        <v>12</v>
      </c>
    </row>
    <row r="170" spans="1:10" x14ac:dyDescent="0.2">
      <c r="A170" s="1" t="s">
        <v>691</v>
      </c>
      <c r="B170" s="11">
        <v>10</v>
      </c>
      <c r="C170" s="11">
        <v>50</v>
      </c>
      <c r="D170" t="s">
        <v>692</v>
      </c>
      <c r="E170" t="s">
        <v>692</v>
      </c>
      <c r="F170" t="s">
        <v>693</v>
      </c>
      <c r="G170" s="11">
        <v>500</v>
      </c>
      <c r="H170" t="s">
        <v>192</v>
      </c>
      <c r="I170" s="11">
        <v>10</v>
      </c>
    </row>
    <row r="171" spans="1:10" x14ac:dyDescent="0.2">
      <c r="A171" s="1" t="s">
        <v>694</v>
      </c>
      <c r="B171" s="11">
        <v>30</v>
      </c>
      <c r="C171" s="11">
        <v>40</v>
      </c>
      <c r="D171" t="s">
        <v>695</v>
      </c>
      <c r="E171" t="s">
        <v>696</v>
      </c>
      <c r="F171" t="s">
        <v>693</v>
      </c>
      <c r="G171" s="11">
        <v>1200</v>
      </c>
      <c r="H171" t="s">
        <v>192</v>
      </c>
      <c r="I171" s="11">
        <v>30</v>
      </c>
    </row>
    <row r="172" spans="1:10" x14ac:dyDescent="0.2">
      <c r="A172" s="1" t="s">
        <v>697</v>
      </c>
      <c r="B172" s="11">
        <v>40</v>
      </c>
      <c r="C172" s="11">
        <v>100</v>
      </c>
      <c r="D172" t="s">
        <v>698</v>
      </c>
      <c r="E172" t="s">
        <v>699</v>
      </c>
      <c r="F172" t="s">
        <v>240</v>
      </c>
      <c r="G172" s="11">
        <v>4000</v>
      </c>
      <c r="H172" t="s">
        <v>192</v>
      </c>
      <c r="I172" s="11">
        <v>40</v>
      </c>
      <c r="J172" t="s">
        <v>700</v>
      </c>
    </row>
    <row r="173" spans="1:10" x14ac:dyDescent="0.2">
      <c r="A173" s="1" t="s">
        <v>701</v>
      </c>
      <c r="B173" s="11">
        <v>1</v>
      </c>
      <c r="C173" s="11">
        <v>150</v>
      </c>
      <c r="D173" t="s">
        <v>702</v>
      </c>
      <c r="E173" t="s">
        <v>703</v>
      </c>
      <c r="F173" t="s">
        <v>248</v>
      </c>
      <c r="G173" s="11">
        <v>150</v>
      </c>
      <c r="H173" t="s">
        <v>192</v>
      </c>
      <c r="I173" s="11">
        <v>1</v>
      </c>
      <c r="J173" t="s">
        <v>704</v>
      </c>
    </row>
    <row r="174" spans="1:10" x14ac:dyDescent="0.2">
      <c r="A174" s="1" t="s">
        <v>705</v>
      </c>
      <c r="B174" s="11">
        <v>3</v>
      </c>
      <c r="C174" s="11">
        <v>350</v>
      </c>
      <c r="D174" t="s">
        <v>706</v>
      </c>
      <c r="E174" t="s">
        <v>707</v>
      </c>
      <c r="F174" t="s">
        <v>302</v>
      </c>
      <c r="G174" s="11">
        <v>1050</v>
      </c>
      <c r="H174" t="s">
        <v>192</v>
      </c>
      <c r="I174" s="11">
        <v>3</v>
      </c>
    </row>
    <row r="175" spans="1:10" x14ac:dyDescent="0.2">
      <c r="A175" s="1" t="s">
        <v>708</v>
      </c>
      <c r="B175" s="11">
        <v>2</v>
      </c>
      <c r="C175" s="11">
        <v>750</v>
      </c>
      <c r="D175" t="s">
        <v>709</v>
      </c>
      <c r="E175" t="s">
        <v>709</v>
      </c>
      <c r="F175" t="s">
        <v>248</v>
      </c>
      <c r="G175" s="11">
        <v>1500</v>
      </c>
      <c r="H175" t="s">
        <v>192</v>
      </c>
      <c r="I175" s="11">
        <v>2</v>
      </c>
    </row>
    <row r="176" spans="1:10" x14ac:dyDescent="0.2">
      <c r="A176" s="1" t="s">
        <v>710</v>
      </c>
      <c r="B176" s="11">
        <v>1</v>
      </c>
      <c r="C176" s="11">
        <v>500</v>
      </c>
      <c r="D176" t="s">
        <v>711</v>
      </c>
      <c r="E176" t="s">
        <v>712</v>
      </c>
      <c r="F176" t="s">
        <v>302</v>
      </c>
      <c r="G176" s="11">
        <v>500</v>
      </c>
      <c r="H176" t="s">
        <v>192</v>
      </c>
      <c r="I176" s="11">
        <v>1</v>
      </c>
    </row>
    <row r="177" spans="1:10" x14ac:dyDescent="0.2">
      <c r="A177" s="1" t="s">
        <v>713</v>
      </c>
      <c r="B177" s="11">
        <v>1</v>
      </c>
      <c r="C177" s="11">
        <v>300</v>
      </c>
      <c r="D177" t="s">
        <v>714</v>
      </c>
      <c r="E177" t="s">
        <v>715</v>
      </c>
      <c r="F177" t="s">
        <v>302</v>
      </c>
      <c r="G177" s="11">
        <v>300</v>
      </c>
      <c r="H177" t="s">
        <v>192</v>
      </c>
      <c r="I177" s="11">
        <v>1</v>
      </c>
    </row>
    <row r="178" spans="1:10" x14ac:dyDescent="0.2">
      <c r="A178" s="1" t="s">
        <v>716</v>
      </c>
      <c r="B178" s="11">
        <v>2</v>
      </c>
      <c r="C178" s="11">
        <v>1500</v>
      </c>
      <c r="D178" t="s">
        <v>717</v>
      </c>
      <c r="E178" t="s">
        <v>718</v>
      </c>
      <c r="F178" t="s">
        <v>302</v>
      </c>
      <c r="G178" s="11">
        <v>3000</v>
      </c>
      <c r="H178" t="s">
        <v>192</v>
      </c>
      <c r="I178" s="11">
        <v>2</v>
      </c>
      <c r="J178" t="s">
        <v>719</v>
      </c>
    </row>
    <row r="179" spans="1:10" x14ac:dyDescent="0.2">
      <c r="A179" s="1" t="s">
        <v>720</v>
      </c>
      <c r="B179" s="11">
        <v>15</v>
      </c>
      <c r="C179" s="11">
        <v>80</v>
      </c>
      <c r="D179" t="s">
        <v>721</v>
      </c>
      <c r="E179" t="s">
        <v>722</v>
      </c>
      <c r="F179" t="s">
        <v>93</v>
      </c>
      <c r="G179" s="11">
        <v>1200</v>
      </c>
      <c r="H179" t="s">
        <v>192</v>
      </c>
      <c r="I179" s="11">
        <v>15</v>
      </c>
      <c r="J179" t="s">
        <v>723</v>
      </c>
    </row>
    <row r="180" spans="1:10" x14ac:dyDescent="0.2">
      <c r="A180" s="1" t="s">
        <v>724</v>
      </c>
      <c r="B180" s="11">
        <v>15</v>
      </c>
      <c r="C180" s="11">
        <v>5</v>
      </c>
      <c r="D180" t="s">
        <v>725</v>
      </c>
      <c r="E180" t="s">
        <v>725</v>
      </c>
      <c r="F180" t="s">
        <v>240</v>
      </c>
      <c r="G180" s="11">
        <v>75</v>
      </c>
      <c r="H180" t="s">
        <v>192</v>
      </c>
      <c r="I180" s="11">
        <v>15</v>
      </c>
    </row>
    <row r="181" spans="1:10" x14ac:dyDescent="0.2">
      <c r="A181" s="1" t="s">
        <v>726</v>
      </c>
      <c r="B181" s="11">
        <v>15</v>
      </c>
      <c r="C181" s="11">
        <v>5</v>
      </c>
      <c r="D181" t="s">
        <v>727</v>
      </c>
      <c r="E181" t="s">
        <v>727</v>
      </c>
      <c r="F181" t="s">
        <v>240</v>
      </c>
      <c r="G181" s="11">
        <v>75</v>
      </c>
      <c r="H181" t="s">
        <v>192</v>
      </c>
      <c r="I181" s="11">
        <v>15</v>
      </c>
    </row>
    <row r="182" spans="1:10" x14ac:dyDescent="0.2">
      <c r="A182" s="1" t="s">
        <v>728</v>
      </c>
      <c r="B182" s="11">
        <v>30</v>
      </c>
      <c r="C182" s="11">
        <v>6</v>
      </c>
      <c r="D182" t="s">
        <v>729</v>
      </c>
      <c r="E182" t="s">
        <v>729</v>
      </c>
      <c r="F182" t="s">
        <v>240</v>
      </c>
      <c r="G182" s="11">
        <v>180</v>
      </c>
      <c r="H182" t="s">
        <v>192</v>
      </c>
      <c r="I182" s="11">
        <v>30</v>
      </c>
    </row>
    <row r="183" spans="1:10" x14ac:dyDescent="0.2">
      <c r="A183" s="1" t="s">
        <v>730</v>
      </c>
      <c r="B183" s="11">
        <v>30</v>
      </c>
      <c r="C183" s="11">
        <v>5</v>
      </c>
      <c r="D183" t="s">
        <v>731</v>
      </c>
      <c r="E183" t="s">
        <v>731</v>
      </c>
      <c r="F183" t="s">
        <v>240</v>
      </c>
      <c r="G183" s="11">
        <v>150</v>
      </c>
      <c r="H183" t="s">
        <v>192</v>
      </c>
      <c r="I183" s="11">
        <v>30</v>
      </c>
    </row>
    <row r="184" spans="1:10" x14ac:dyDescent="0.2">
      <c r="A184" s="1" t="s">
        <v>732</v>
      </c>
      <c r="B184" s="11">
        <v>25</v>
      </c>
      <c r="C184" s="11">
        <v>10</v>
      </c>
      <c r="D184" t="s">
        <v>733</v>
      </c>
      <c r="E184" t="s">
        <v>733</v>
      </c>
      <c r="F184" t="s">
        <v>240</v>
      </c>
      <c r="G184" s="11">
        <v>250</v>
      </c>
      <c r="H184" t="s">
        <v>192</v>
      </c>
      <c r="I184" s="11">
        <v>25</v>
      </c>
    </row>
    <row r="185" spans="1:10" x14ac:dyDescent="0.2">
      <c r="A185" s="1" t="s">
        <v>734</v>
      </c>
      <c r="B185" s="11">
        <v>25</v>
      </c>
      <c r="C185" s="11">
        <v>6</v>
      </c>
      <c r="D185" t="s">
        <v>735</v>
      </c>
      <c r="E185" t="s">
        <v>735</v>
      </c>
      <c r="F185" t="s">
        <v>240</v>
      </c>
      <c r="G185" s="11">
        <v>150</v>
      </c>
      <c r="H185" t="s">
        <v>192</v>
      </c>
      <c r="I185" s="11">
        <v>25</v>
      </c>
    </row>
    <row r="186" spans="1:10" x14ac:dyDescent="0.2">
      <c r="A186" s="1" t="s">
        <v>736</v>
      </c>
      <c r="B186" s="11">
        <v>2</v>
      </c>
      <c r="C186" s="11">
        <v>800</v>
      </c>
      <c r="D186" t="s">
        <v>737</v>
      </c>
      <c r="E186" t="s">
        <v>738</v>
      </c>
      <c r="F186" t="s">
        <v>93</v>
      </c>
      <c r="G186" s="11">
        <v>1600</v>
      </c>
      <c r="H186" t="s">
        <v>192</v>
      </c>
      <c r="I186" s="11">
        <v>2</v>
      </c>
      <c r="J186" t="s">
        <v>739</v>
      </c>
    </row>
    <row r="187" spans="1:10" x14ac:dyDescent="0.2">
      <c r="A187" s="1" t="s">
        <v>740</v>
      </c>
      <c r="B187" s="11">
        <v>1</v>
      </c>
      <c r="C187" s="11">
        <v>750</v>
      </c>
      <c r="D187" t="s">
        <v>741</v>
      </c>
      <c r="E187" t="s">
        <v>742</v>
      </c>
      <c r="F187" t="s">
        <v>93</v>
      </c>
      <c r="G187" s="11">
        <v>750</v>
      </c>
      <c r="H187" t="s">
        <v>192</v>
      </c>
      <c r="I187" s="11">
        <v>1</v>
      </c>
      <c r="J187" t="s">
        <v>743</v>
      </c>
    </row>
    <row r="188" spans="1:10" x14ac:dyDescent="0.2">
      <c r="A188" s="1" t="s">
        <v>744</v>
      </c>
      <c r="B188" s="11">
        <v>2</v>
      </c>
      <c r="C188" s="11">
        <v>500</v>
      </c>
      <c r="D188" t="s">
        <v>745</v>
      </c>
      <c r="E188" t="s">
        <v>746</v>
      </c>
      <c r="F188" t="s">
        <v>93</v>
      </c>
      <c r="G188" s="11">
        <v>1000</v>
      </c>
      <c r="H188" t="s">
        <v>192</v>
      </c>
      <c r="I188" s="11">
        <v>2</v>
      </c>
    </row>
    <row r="189" spans="1:10" x14ac:dyDescent="0.2">
      <c r="A189" s="1" t="s">
        <v>747</v>
      </c>
      <c r="B189" s="11">
        <v>1</v>
      </c>
      <c r="C189" s="11">
        <v>500</v>
      </c>
      <c r="D189" t="s">
        <v>748</v>
      </c>
      <c r="E189" t="s">
        <v>749</v>
      </c>
      <c r="F189" t="s">
        <v>93</v>
      </c>
      <c r="G189" s="11">
        <v>500</v>
      </c>
      <c r="H189" t="s">
        <v>192</v>
      </c>
      <c r="I189" s="11">
        <v>1</v>
      </c>
      <c r="J189" t="s">
        <v>750</v>
      </c>
    </row>
    <row r="190" spans="1:10" x14ac:dyDescent="0.2">
      <c r="A190" s="1" t="s">
        <v>751</v>
      </c>
      <c r="B190" s="11">
        <v>1</v>
      </c>
      <c r="C190" s="11">
        <v>10500</v>
      </c>
      <c r="D190" t="s">
        <v>752</v>
      </c>
      <c r="E190" t="s">
        <v>753</v>
      </c>
      <c r="F190" t="s">
        <v>302</v>
      </c>
      <c r="G190" s="11">
        <v>10500</v>
      </c>
      <c r="H190" t="s">
        <v>192</v>
      </c>
      <c r="I190" s="11">
        <v>1</v>
      </c>
      <c r="J190" t="s">
        <v>754</v>
      </c>
    </row>
    <row r="191" spans="1:10" x14ac:dyDescent="0.2">
      <c r="A191" s="1" t="s">
        <v>755</v>
      </c>
      <c r="B191" s="11">
        <v>1</v>
      </c>
      <c r="C191" s="11">
        <v>8000</v>
      </c>
      <c r="D191" t="s">
        <v>756</v>
      </c>
      <c r="E191" t="s">
        <v>757</v>
      </c>
      <c r="F191" t="s">
        <v>302</v>
      </c>
      <c r="G191" s="11">
        <v>8000</v>
      </c>
      <c r="H191" t="s">
        <v>192</v>
      </c>
      <c r="I191" s="11">
        <v>1</v>
      </c>
    </row>
    <row r="192" spans="1:10" x14ac:dyDescent="0.2">
      <c r="A192" s="1" t="s">
        <v>758</v>
      </c>
      <c r="B192" s="11">
        <v>1</v>
      </c>
      <c r="C192" s="11">
        <v>3500</v>
      </c>
      <c r="D192" t="s">
        <v>759</v>
      </c>
      <c r="E192" t="s">
        <v>760</v>
      </c>
      <c r="F192" t="s">
        <v>302</v>
      </c>
      <c r="G192" s="11">
        <v>3500</v>
      </c>
      <c r="H192" t="s">
        <v>192</v>
      </c>
      <c r="I192" s="11">
        <v>1</v>
      </c>
    </row>
    <row r="193" spans="1:10" x14ac:dyDescent="0.2">
      <c r="A193" s="1" t="s">
        <v>761</v>
      </c>
      <c r="B193" s="11">
        <v>1</v>
      </c>
      <c r="C193" s="11">
        <v>3000</v>
      </c>
      <c r="D193" t="s">
        <v>762</v>
      </c>
      <c r="E193" t="s">
        <v>763</v>
      </c>
      <c r="F193" t="s">
        <v>302</v>
      </c>
      <c r="G193" s="11">
        <v>3000</v>
      </c>
      <c r="H193" t="s">
        <v>192</v>
      </c>
      <c r="I193" s="11">
        <v>1</v>
      </c>
    </row>
    <row r="194" spans="1:10" x14ac:dyDescent="0.2">
      <c r="A194" s="1" t="s">
        <v>764</v>
      </c>
      <c r="B194" s="11">
        <v>1</v>
      </c>
      <c r="C194" s="11">
        <v>750</v>
      </c>
      <c r="D194" t="s">
        <v>765</v>
      </c>
      <c r="E194" t="s">
        <v>765</v>
      </c>
      <c r="F194" t="s">
        <v>93</v>
      </c>
      <c r="G194" s="11">
        <v>750</v>
      </c>
      <c r="H194" t="s">
        <v>192</v>
      </c>
      <c r="I194" s="11">
        <v>1</v>
      </c>
    </row>
    <row r="195" spans="1:10" x14ac:dyDescent="0.2">
      <c r="A195" s="1" t="s">
        <v>766</v>
      </c>
      <c r="B195" s="11">
        <v>14</v>
      </c>
      <c r="C195" s="11">
        <v>100</v>
      </c>
      <c r="D195" t="s">
        <v>767</v>
      </c>
      <c r="E195" t="s">
        <v>768</v>
      </c>
      <c r="F195" t="s">
        <v>302</v>
      </c>
      <c r="G195" s="11">
        <v>1400</v>
      </c>
      <c r="H195" t="s">
        <v>192</v>
      </c>
      <c r="I195" s="11">
        <v>14</v>
      </c>
    </row>
    <row r="196" spans="1:10" x14ac:dyDescent="0.2">
      <c r="A196" s="1" t="s">
        <v>769</v>
      </c>
      <c r="B196" s="11">
        <v>1</v>
      </c>
      <c r="C196" s="11">
        <v>1000</v>
      </c>
      <c r="D196" t="s">
        <v>770</v>
      </c>
      <c r="E196" t="s">
        <v>770</v>
      </c>
      <c r="F196" t="s">
        <v>314</v>
      </c>
      <c r="G196" s="11">
        <v>1000</v>
      </c>
      <c r="H196" t="s">
        <v>192</v>
      </c>
      <c r="I196" s="11">
        <v>1</v>
      </c>
    </row>
    <row r="197" spans="1:10" x14ac:dyDescent="0.2">
      <c r="A197" s="1" t="s">
        <v>771</v>
      </c>
      <c r="B197" s="11">
        <v>1</v>
      </c>
      <c r="C197" s="11">
        <v>2000</v>
      </c>
      <c r="D197" t="s">
        <v>772</v>
      </c>
      <c r="E197" t="s">
        <v>773</v>
      </c>
      <c r="F197" t="s">
        <v>302</v>
      </c>
      <c r="G197" s="11">
        <v>2000</v>
      </c>
      <c r="H197" t="s">
        <v>192</v>
      </c>
      <c r="I197" s="11">
        <v>1</v>
      </c>
    </row>
    <row r="198" spans="1:10" x14ac:dyDescent="0.2">
      <c r="A198" s="1" t="s">
        <v>774</v>
      </c>
      <c r="B198" s="11">
        <v>1</v>
      </c>
      <c r="C198" s="11">
        <v>2000</v>
      </c>
      <c r="D198" t="s">
        <v>775</v>
      </c>
      <c r="E198" t="s">
        <v>776</v>
      </c>
      <c r="F198" t="s">
        <v>302</v>
      </c>
      <c r="G198" s="11">
        <v>2000</v>
      </c>
      <c r="H198" t="s">
        <v>192</v>
      </c>
      <c r="I198" s="11">
        <v>1</v>
      </c>
    </row>
    <row r="199" spans="1:10" x14ac:dyDescent="0.2">
      <c r="A199" s="1" t="s">
        <v>777</v>
      </c>
      <c r="B199" s="11">
        <v>1</v>
      </c>
      <c r="C199" s="11">
        <v>500</v>
      </c>
      <c r="D199" t="s">
        <v>778</v>
      </c>
      <c r="E199" t="s">
        <v>778</v>
      </c>
      <c r="F199" t="s">
        <v>302</v>
      </c>
      <c r="G199" s="11">
        <v>500</v>
      </c>
      <c r="H199" t="s">
        <v>192</v>
      </c>
      <c r="I199" s="11">
        <v>1</v>
      </c>
    </row>
    <row r="200" spans="1:10" x14ac:dyDescent="0.2">
      <c r="A200" s="1" t="s">
        <v>779</v>
      </c>
      <c r="B200" s="11">
        <v>1</v>
      </c>
      <c r="C200" s="11">
        <v>500</v>
      </c>
      <c r="D200" t="s">
        <v>780</v>
      </c>
      <c r="E200" t="s">
        <v>780</v>
      </c>
      <c r="F200" t="s">
        <v>302</v>
      </c>
      <c r="G200" s="11">
        <v>500</v>
      </c>
      <c r="H200" t="s">
        <v>192</v>
      </c>
      <c r="I200" s="11">
        <v>1</v>
      </c>
    </row>
    <row r="201" spans="1:10" x14ac:dyDescent="0.2">
      <c r="A201" s="1" t="s">
        <v>781</v>
      </c>
      <c r="B201" s="11">
        <v>1</v>
      </c>
      <c r="C201" s="11">
        <v>4500</v>
      </c>
      <c r="D201" t="s">
        <v>782</v>
      </c>
      <c r="E201" t="s">
        <v>783</v>
      </c>
      <c r="F201" t="s">
        <v>302</v>
      </c>
      <c r="G201" s="11">
        <v>4500</v>
      </c>
      <c r="H201" t="s">
        <v>192</v>
      </c>
      <c r="I201" s="11">
        <v>1</v>
      </c>
      <c r="J201" t="s">
        <v>784</v>
      </c>
    </row>
    <row r="202" spans="1:10" x14ac:dyDescent="0.2">
      <c r="A202" s="1" t="s">
        <v>785</v>
      </c>
      <c r="B202" s="11">
        <v>3</v>
      </c>
      <c r="C202" s="11">
        <v>1500</v>
      </c>
      <c r="D202" t="s">
        <v>786</v>
      </c>
      <c r="E202" t="s">
        <v>787</v>
      </c>
      <c r="F202" t="s">
        <v>93</v>
      </c>
      <c r="G202" s="11">
        <v>4500</v>
      </c>
      <c r="H202" t="s">
        <v>192</v>
      </c>
      <c r="I202" s="11">
        <v>3</v>
      </c>
      <c r="J202" t="s">
        <v>788</v>
      </c>
    </row>
    <row r="203" spans="1:10" x14ac:dyDescent="0.2">
      <c r="A203" s="1" t="s">
        <v>789</v>
      </c>
      <c r="B203" s="11">
        <v>30</v>
      </c>
      <c r="C203" s="11">
        <v>110</v>
      </c>
      <c r="D203" t="s">
        <v>790</v>
      </c>
      <c r="E203" t="s">
        <v>791</v>
      </c>
      <c r="F203" t="s">
        <v>792</v>
      </c>
      <c r="G203" s="11">
        <v>3300</v>
      </c>
      <c r="H203" t="s">
        <v>192</v>
      </c>
      <c r="I203" s="11">
        <v>30</v>
      </c>
    </row>
    <row r="204" spans="1:10" x14ac:dyDescent="0.2">
      <c r="A204" s="1" t="s">
        <v>793</v>
      </c>
      <c r="B204" s="11">
        <v>20</v>
      </c>
      <c r="C204" s="11">
        <v>85</v>
      </c>
      <c r="D204" t="s">
        <v>794</v>
      </c>
      <c r="E204" t="s">
        <v>794</v>
      </c>
      <c r="F204" t="s">
        <v>792</v>
      </c>
      <c r="G204" s="11">
        <v>1700</v>
      </c>
      <c r="H204" t="s">
        <v>192</v>
      </c>
      <c r="I204" s="11">
        <v>20</v>
      </c>
    </row>
    <row r="205" spans="1:10" x14ac:dyDescent="0.2">
      <c r="A205" s="1" t="s">
        <v>795</v>
      </c>
      <c r="B205" s="11">
        <v>20</v>
      </c>
      <c r="C205" s="11">
        <v>60</v>
      </c>
      <c r="D205" t="s">
        <v>796</v>
      </c>
      <c r="E205" t="s">
        <v>796</v>
      </c>
      <c r="F205" t="s">
        <v>792</v>
      </c>
      <c r="G205" s="11">
        <v>1200</v>
      </c>
      <c r="H205" t="s">
        <v>192</v>
      </c>
      <c r="I205" s="11">
        <v>20</v>
      </c>
    </row>
    <row r="206" spans="1:10" x14ac:dyDescent="0.2">
      <c r="A206" s="1" t="s">
        <v>797</v>
      </c>
      <c r="B206" s="11">
        <v>1</v>
      </c>
      <c r="C206" s="11">
        <v>6000</v>
      </c>
      <c r="D206" t="s">
        <v>798</v>
      </c>
      <c r="E206" t="s">
        <v>799</v>
      </c>
      <c r="F206" t="s">
        <v>93</v>
      </c>
      <c r="G206" s="11">
        <v>6000</v>
      </c>
      <c r="H206" t="s">
        <v>192</v>
      </c>
      <c r="I206" s="11">
        <v>1</v>
      </c>
    </row>
    <row r="207" spans="1:10" x14ac:dyDescent="0.2">
      <c r="A207" s="1" t="s">
        <v>800</v>
      </c>
      <c r="B207" s="11">
        <v>1</v>
      </c>
      <c r="C207" s="11">
        <v>300</v>
      </c>
      <c r="D207" t="s">
        <v>801</v>
      </c>
      <c r="E207" t="s">
        <v>802</v>
      </c>
      <c r="F207" t="s">
        <v>302</v>
      </c>
      <c r="G207" s="11">
        <v>300</v>
      </c>
      <c r="H207" t="s">
        <v>192</v>
      </c>
      <c r="I207" s="11">
        <v>1</v>
      </c>
    </row>
    <row r="208" spans="1:10" x14ac:dyDescent="0.2">
      <c r="A208" s="1" t="s">
        <v>803</v>
      </c>
      <c r="B208" s="11">
        <v>2</v>
      </c>
      <c r="C208" s="11">
        <v>650</v>
      </c>
      <c r="D208" t="s">
        <v>804</v>
      </c>
      <c r="E208" t="s">
        <v>805</v>
      </c>
      <c r="F208" t="s">
        <v>93</v>
      </c>
      <c r="G208" s="11">
        <v>1300</v>
      </c>
      <c r="H208" t="s">
        <v>192</v>
      </c>
      <c r="I208" s="11">
        <v>2</v>
      </c>
    </row>
    <row r="209" spans="1:10" x14ac:dyDescent="0.2">
      <c r="A209" s="1" t="s">
        <v>806</v>
      </c>
      <c r="B209" s="11">
        <v>1</v>
      </c>
      <c r="C209" s="11">
        <v>350</v>
      </c>
      <c r="D209" t="s">
        <v>807</v>
      </c>
      <c r="E209" t="s">
        <v>808</v>
      </c>
      <c r="F209" t="s">
        <v>93</v>
      </c>
      <c r="G209" s="11">
        <v>350</v>
      </c>
      <c r="H209" t="s">
        <v>192</v>
      </c>
      <c r="I209" s="11">
        <v>1</v>
      </c>
    </row>
    <row r="210" spans="1:10" x14ac:dyDescent="0.2">
      <c r="A210" s="1" t="s">
        <v>809</v>
      </c>
      <c r="B210" s="11">
        <v>1</v>
      </c>
      <c r="C210" s="11">
        <v>650</v>
      </c>
      <c r="D210" t="s">
        <v>810</v>
      </c>
      <c r="E210" t="s">
        <v>811</v>
      </c>
      <c r="F210" t="s">
        <v>93</v>
      </c>
      <c r="G210" s="11">
        <v>650</v>
      </c>
      <c r="H210" t="s">
        <v>192</v>
      </c>
      <c r="I210" s="11">
        <v>1</v>
      </c>
    </row>
    <row r="211" spans="1:10" x14ac:dyDescent="0.2">
      <c r="A211" s="1" t="s">
        <v>812</v>
      </c>
      <c r="B211" s="11">
        <v>1</v>
      </c>
      <c r="C211" s="11">
        <v>250</v>
      </c>
      <c r="D211" t="s">
        <v>813</v>
      </c>
      <c r="E211" t="s">
        <v>813</v>
      </c>
      <c r="F211" t="s">
        <v>93</v>
      </c>
      <c r="G211" s="11">
        <v>250</v>
      </c>
      <c r="H211" t="s">
        <v>192</v>
      </c>
      <c r="I211" s="11">
        <v>1</v>
      </c>
    </row>
    <row r="212" spans="1:10" x14ac:dyDescent="0.2">
      <c r="A212" s="1" t="s">
        <v>814</v>
      </c>
      <c r="B212" s="11">
        <v>5</v>
      </c>
      <c r="C212" s="11">
        <v>40</v>
      </c>
      <c r="D212" t="s">
        <v>815</v>
      </c>
      <c r="E212" t="s">
        <v>815</v>
      </c>
      <c r="F212" t="s">
        <v>93</v>
      </c>
      <c r="G212" s="11">
        <v>200</v>
      </c>
      <c r="H212" t="s">
        <v>192</v>
      </c>
      <c r="I212" s="11">
        <v>5</v>
      </c>
    </row>
    <row r="213" spans="1:10" x14ac:dyDescent="0.2">
      <c r="A213" s="1" t="s">
        <v>816</v>
      </c>
      <c r="B213" s="11">
        <v>12</v>
      </c>
      <c r="C213" s="11">
        <v>110</v>
      </c>
      <c r="D213" t="s">
        <v>817</v>
      </c>
      <c r="E213" t="s">
        <v>818</v>
      </c>
      <c r="F213" t="s">
        <v>93</v>
      </c>
      <c r="G213" s="11">
        <v>1320</v>
      </c>
      <c r="H213" t="s">
        <v>192</v>
      </c>
      <c r="I213" s="11">
        <v>12</v>
      </c>
    </row>
    <row r="214" spans="1:10" x14ac:dyDescent="0.2">
      <c r="A214" s="1" t="s">
        <v>819</v>
      </c>
      <c r="B214" s="11">
        <v>1</v>
      </c>
      <c r="C214" s="11">
        <v>200</v>
      </c>
      <c r="D214" t="s">
        <v>820</v>
      </c>
      <c r="E214" t="s">
        <v>821</v>
      </c>
      <c r="F214" t="s">
        <v>93</v>
      </c>
      <c r="G214" s="11">
        <v>200</v>
      </c>
      <c r="H214" t="s">
        <v>192</v>
      </c>
      <c r="I214" s="11">
        <v>1</v>
      </c>
    </row>
    <row r="215" spans="1:10" x14ac:dyDescent="0.2">
      <c r="A215" s="1" t="s">
        <v>822</v>
      </c>
      <c r="B215" s="11">
        <v>1</v>
      </c>
      <c r="C215" s="11">
        <v>130</v>
      </c>
      <c r="D215" t="s">
        <v>823</v>
      </c>
      <c r="E215" t="s">
        <v>824</v>
      </c>
      <c r="F215" t="s">
        <v>93</v>
      </c>
      <c r="G215" s="11">
        <v>130</v>
      </c>
      <c r="H215" t="s">
        <v>192</v>
      </c>
      <c r="I215" s="11">
        <v>1</v>
      </c>
    </row>
    <row r="216" spans="1:10" x14ac:dyDescent="0.2">
      <c r="A216" s="1" t="s">
        <v>825</v>
      </c>
      <c r="B216" s="11">
        <v>1</v>
      </c>
      <c r="C216" s="11">
        <v>850</v>
      </c>
      <c r="D216" t="s">
        <v>826</v>
      </c>
      <c r="E216" t="s">
        <v>827</v>
      </c>
      <c r="F216" t="s">
        <v>93</v>
      </c>
      <c r="G216" s="11">
        <v>850</v>
      </c>
      <c r="H216" t="s">
        <v>192</v>
      </c>
      <c r="I216" s="11">
        <v>1</v>
      </c>
    </row>
    <row r="217" spans="1:10" x14ac:dyDescent="0.2">
      <c r="A217" s="1" t="s">
        <v>828</v>
      </c>
      <c r="B217" s="11">
        <v>1</v>
      </c>
      <c r="C217" s="11">
        <v>100</v>
      </c>
      <c r="D217" t="s">
        <v>829</v>
      </c>
      <c r="E217" t="s">
        <v>829</v>
      </c>
      <c r="F217" t="s">
        <v>93</v>
      </c>
      <c r="G217" s="11">
        <v>100</v>
      </c>
      <c r="H217" t="s">
        <v>192</v>
      </c>
      <c r="I217" s="11">
        <v>1</v>
      </c>
      <c r="J217" t="s">
        <v>830</v>
      </c>
    </row>
    <row r="218" spans="1:10" x14ac:dyDescent="0.2">
      <c r="A218" s="1" t="s">
        <v>831</v>
      </c>
      <c r="B218" s="11">
        <v>1</v>
      </c>
      <c r="C218" s="11">
        <v>1100</v>
      </c>
      <c r="D218" t="s">
        <v>832</v>
      </c>
      <c r="E218" t="s">
        <v>833</v>
      </c>
      <c r="F218" t="s">
        <v>93</v>
      </c>
      <c r="G218" s="11">
        <v>1100</v>
      </c>
      <c r="H218" t="s">
        <v>192</v>
      </c>
      <c r="I218" s="11">
        <v>1</v>
      </c>
    </row>
    <row r="219" spans="1:10" x14ac:dyDescent="0.2">
      <c r="A219" s="1" t="s">
        <v>834</v>
      </c>
      <c r="B219" s="11">
        <v>2</v>
      </c>
      <c r="C219" s="11">
        <v>1250</v>
      </c>
      <c r="D219" t="s">
        <v>835</v>
      </c>
      <c r="E219" t="s">
        <v>836</v>
      </c>
      <c r="F219" t="s">
        <v>93</v>
      </c>
      <c r="G219" s="11">
        <v>2500</v>
      </c>
      <c r="H219" t="s">
        <v>192</v>
      </c>
      <c r="I219" s="11">
        <v>2</v>
      </c>
    </row>
    <row r="220" spans="1:10" x14ac:dyDescent="0.2">
      <c r="A220" s="1" t="s">
        <v>837</v>
      </c>
      <c r="B220" s="11">
        <v>2</v>
      </c>
      <c r="C220" s="11">
        <v>1250</v>
      </c>
      <c r="D220" t="s">
        <v>838</v>
      </c>
      <c r="E220" t="s">
        <v>839</v>
      </c>
      <c r="F220" t="s">
        <v>93</v>
      </c>
      <c r="G220" s="11">
        <v>2500</v>
      </c>
      <c r="H220" t="s">
        <v>192</v>
      </c>
      <c r="I220" s="11">
        <v>2</v>
      </c>
    </row>
    <row r="221" spans="1:10" x14ac:dyDescent="0.2">
      <c r="A221" s="1" t="s">
        <v>840</v>
      </c>
      <c r="B221" s="11">
        <v>2</v>
      </c>
      <c r="C221" s="11">
        <v>70</v>
      </c>
      <c r="D221" t="s">
        <v>841</v>
      </c>
      <c r="E221" t="s">
        <v>841</v>
      </c>
      <c r="F221" t="s">
        <v>93</v>
      </c>
      <c r="G221" s="11">
        <v>140</v>
      </c>
      <c r="H221" t="s">
        <v>192</v>
      </c>
      <c r="I221" s="11">
        <v>2</v>
      </c>
    </row>
    <row r="222" spans="1:10" x14ac:dyDescent="0.2">
      <c r="A222" s="1" t="s">
        <v>842</v>
      </c>
      <c r="B222" s="11">
        <v>1</v>
      </c>
      <c r="C222" s="11">
        <v>100</v>
      </c>
      <c r="D222" t="s">
        <v>843</v>
      </c>
      <c r="E222" t="s">
        <v>844</v>
      </c>
      <c r="F222" t="s">
        <v>93</v>
      </c>
      <c r="G222" s="11">
        <v>100</v>
      </c>
      <c r="H222" t="s">
        <v>192</v>
      </c>
      <c r="I222" s="11">
        <v>1</v>
      </c>
    </row>
    <row r="223" spans="1:10" x14ac:dyDescent="0.2">
      <c r="A223" s="1" t="s">
        <v>845</v>
      </c>
      <c r="B223" s="11">
        <v>1</v>
      </c>
      <c r="C223" s="11">
        <v>300</v>
      </c>
      <c r="D223" t="s">
        <v>846</v>
      </c>
      <c r="E223" t="s">
        <v>847</v>
      </c>
      <c r="F223" t="s">
        <v>93</v>
      </c>
      <c r="G223" s="11">
        <v>300</v>
      </c>
      <c r="H223" t="s">
        <v>192</v>
      </c>
      <c r="I223" s="11">
        <v>1</v>
      </c>
    </row>
    <row r="224" spans="1:10" x14ac:dyDescent="0.2">
      <c r="A224" s="1" t="s">
        <v>848</v>
      </c>
      <c r="B224" s="11">
        <v>1</v>
      </c>
      <c r="C224" s="11">
        <v>400</v>
      </c>
      <c r="D224" t="s">
        <v>849</v>
      </c>
      <c r="E224" t="s">
        <v>849</v>
      </c>
      <c r="F224" t="s">
        <v>302</v>
      </c>
      <c r="G224" s="11">
        <v>400</v>
      </c>
      <c r="H224" t="s">
        <v>192</v>
      </c>
      <c r="I224" s="11">
        <v>1</v>
      </c>
    </row>
    <row r="225" spans="1:10" x14ac:dyDescent="0.2">
      <c r="A225" s="1" t="s">
        <v>850</v>
      </c>
      <c r="B225" s="11">
        <v>1</v>
      </c>
      <c r="C225" s="11">
        <v>500</v>
      </c>
      <c r="D225" t="s">
        <v>851</v>
      </c>
      <c r="E225" t="s">
        <v>851</v>
      </c>
      <c r="F225" t="s">
        <v>93</v>
      </c>
      <c r="G225" s="11">
        <v>500</v>
      </c>
      <c r="H225" t="s">
        <v>192</v>
      </c>
      <c r="I225" s="11">
        <v>1</v>
      </c>
    </row>
    <row r="226" spans="1:10" x14ac:dyDescent="0.2">
      <c r="A226" s="1" t="s">
        <v>797</v>
      </c>
      <c r="B226" s="11">
        <v>1</v>
      </c>
      <c r="C226" s="11">
        <v>5000</v>
      </c>
      <c r="D226" t="s">
        <v>798</v>
      </c>
      <c r="E226" t="s">
        <v>799</v>
      </c>
      <c r="F226" t="s">
        <v>93</v>
      </c>
      <c r="G226" s="11">
        <v>5000</v>
      </c>
      <c r="H226" t="s">
        <v>192</v>
      </c>
      <c r="I226" s="11">
        <v>1</v>
      </c>
    </row>
    <row r="227" spans="1:10" x14ac:dyDescent="0.2">
      <c r="A227" s="1" t="s">
        <v>852</v>
      </c>
      <c r="B227" s="11">
        <v>1</v>
      </c>
      <c r="C227" s="11">
        <v>750</v>
      </c>
      <c r="D227" t="s">
        <v>853</v>
      </c>
      <c r="E227" t="s">
        <v>854</v>
      </c>
      <c r="F227" t="s">
        <v>93</v>
      </c>
      <c r="G227" s="11">
        <v>750</v>
      </c>
      <c r="H227" t="s">
        <v>192</v>
      </c>
      <c r="I227" s="11">
        <v>1</v>
      </c>
    </row>
    <row r="228" spans="1:10" x14ac:dyDescent="0.2">
      <c r="A228" s="1" t="s">
        <v>855</v>
      </c>
      <c r="B228" s="11">
        <v>1</v>
      </c>
      <c r="C228" s="11">
        <v>4000</v>
      </c>
      <c r="D228" t="s">
        <v>856</v>
      </c>
      <c r="E228" t="s">
        <v>857</v>
      </c>
      <c r="F228" t="s">
        <v>93</v>
      </c>
      <c r="G228" s="11">
        <v>4000</v>
      </c>
      <c r="H228" t="s">
        <v>192</v>
      </c>
      <c r="I228" s="11">
        <v>1</v>
      </c>
      <c r="J228" t="s">
        <v>858</v>
      </c>
    </row>
    <row r="229" spans="1:10" x14ac:dyDescent="0.2">
      <c r="A229" s="1" t="s">
        <v>859</v>
      </c>
      <c r="B229" s="11">
        <v>1</v>
      </c>
      <c r="C229" s="11">
        <v>250</v>
      </c>
      <c r="D229" t="s">
        <v>860</v>
      </c>
      <c r="E229" t="s">
        <v>861</v>
      </c>
      <c r="F229" t="s">
        <v>93</v>
      </c>
      <c r="G229" s="11">
        <v>250</v>
      </c>
      <c r="H229" t="s">
        <v>192</v>
      </c>
      <c r="I229" s="11">
        <v>1</v>
      </c>
      <c r="J229" t="s">
        <v>862</v>
      </c>
    </row>
    <row r="230" spans="1:10" x14ac:dyDescent="0.2">
      <c r="A230" s="1" t="s">
        <v>863</v>
      </c>
      <c r="B230" s="11">
        <v>3</v>
      </c>
      <c r="C230" s="11">
        <v>60</v>
      </c>
      <c r="D230" t="s">
        <v>864</v>
      </c>
      <c r="E230" t="s">
        <v>865</v>
      </c>
      <c r="F230" t="s">
        <v>93</v>
      </c>
      <c r="G230" s="11">
        <v>180</v>
      </c>
      <c r="H230" t="s">
        <v>192</v>
      </c>
      <c r="I230" s="11">
        <v>3</v>
      </c>
    </row>
    <row r="231" spans="1:10" x14ac:dyDescent="0.2">
      <c r="A231" s="1" t="s">
        <v>866</v>
      </c>
      <c r="B231" s="11">
        <v>1</v>
      </c>
      <c r="C231" s="11">
        <v>450</v>
      </c>
      <c r="D231" t="s">
        <v>867</v>
      </c>
      <c r="E231" t="s">
        <v>868</v>
      </c>
      <c r="F231" t="s">
        <v>93</v>
      </c>
      <c r="G231" s="11">
        <v>450</v>
      </c>
      <c r="H231" t="s">
        <v>192</v>
      </c>
      <c r="I231" s="11">
        <v>1</v>
      </c>
      <c r="J231" t="s">
        <v>869</v>
      </c>
    </row>
    <row r="232" spans="1:10" x14ac:dyDescent="0.2">
      <c r="A232" s="1" t="s">
        <v>870</v>
      </c>
      <c r="B232" s="11">
        <v>2</v>
      </c>
      <c r="C232" s="11">
        <v>220</v>
      </c>
      <c r="D232" t="s">
        <v>871</v>
      </c>
      <c r="E232" t="s">
        <v>871</v>
      </c>
      <c r="F232" t="s">
        <v>93</v>
      </c>
      <c r="G232" s="11">
        <v>440</v>
      </c>
      <c r="H232" t="s">
        <v>192</v>
      </c>
      <c r="I232" s="11">
        <v>2</v>
      </c>
    </row>
    <row r="233" spans="1:10" x14ac:dyDescent="0.2">
      <c r="A233" s="1" t="s">
        <v>872</v>
      </c>
      <c r="B233" s="11">
        <v>2</v>
      </c>
      <c r="C233" s="11">
        <v>250</v>
      </c>
      <c r="D233" t="s">
        <v>873</v>
      </c>
      <c r="E233" t="s">
        <v>873</v>
      </c>
      <c r="F233" t="s">
        <v>93</v>
      </c>
      <c r="G233" s="11">
        <v>500</v>
      </c>
      <c r="H233" t="s">
        <v>192</v>
      </c>
      <c r="I233" s="11">
        <v>2</v>
      </c>
    </row>
    <row r="234" spans="1:10" x14ac:dyDescent="0.2">
      <c r="A234" s="1" t="s">
        <v>814</v>
      </c>
      <c r="B234" s="11">
        <v>11</v>
      </c>
      <c r="C234" s="11">
        <v>40</v>
      </c>
      <c r="D234" t="s">
        <v>815</v>
      </c>
      <c r="E234" t="s">
        <v>815</v>
      </c>
      <c r="F234" t="s">
        <v>93</v>
      </c>
      <c r="G234" s="11">
        <v>440</v>
      </c>
      <c r="H234" t="s">
        <v>192</v>
      </c>
      <c r="I234" s="11">
        <v>11</v>
      </c>
    </row>
    <row r="235" spans="1:10" x14ac:dyDescent="0.2">
      <c r="A235" s="1" t="s">
        <v>840</v>
      </c>
      <c r="B235" s="11">
        <v>2</v>
      </c>
      <c r="C235" s="11">
        <v>70</v>
      </c>
      <c r="D235" t="s">
        <v>841</v>
      </c>
      <c r="E235" t="s">
        <v>841</v>
      </c>
      <c r="F235" t="s">
        <v>93</v>
      </c>
      <c r="G235" s="11">
        <v>140</v>
      </c>
      <c r="H235" t="s">
        <v>192</v>
      </c>
      <c r="I235" s="11">
        <v>2</v>
      </c>
    </row>
    <row r="236" spans="1:10" x14ac:dyDescent="0.2">
      <c r="A236" s="1" t="s">
        <v>874</v>
      </c>
      <c r="B236" s="11">
        <v>1</v>
      </c>
      <c r="C236" s="11">
        <v>300</v>
      </c>
      <c r="D236" t="s">
        <v>875</v>
      </c>
      <c r="E236" t="s">
        <v>875</v>
      </c>
      <c r="F236" t="s">
        <v>93</v>
      </c>
      <c r="G236" s="11">
        <v>300</v>
      </c>
      <c r="H236" t="s">
        <v>192</v>
      </c>
      <c r="I236" s="11">
        <v>1</v>
      </c>
    </row>
    <row r="237" spans="1:10" x14ac:dyDescent="0.2">
      <c r="A237" s="1" t="s">
        <v>876</v>
      </c>
      <c r="B237" s="11">
        <v>1</v>
      </c>
      <c r="C237" s="11">
        <v>400</v>
      </c>
      <c r="D237" t="s">
        <v>877</v>
      </c>
      <c r="E237" t="s">
        <v>878</v>
      </c>
      <c r="F237" t="s">
        <v>93</v>
      </c>
      <c r="G237" s="11">
        <v>400</v>
      </c>
      <c r="H237" t="s">
        <v>192</v>
      </c>
      <c r="I237" s="11">
        <v>1</v>
      </c>
    </row>
    <row r="238" spans="1:10" x14ac:dyDescent="0.2">
      <c r="A238" s="1" t="s">
        <v>845</v>
      </c>
      <c r="B238" s="11">
        <v>1</v>
      </c>
      <c r="C238" s="11">
        <v>300</v>
      </c>
      <c r="D238" t="s">
        <v>846</v>
      </c>
      <c r="E238" t="s">
        <v>847</v>
      </c>
      <c r="F238" t="s">
        <v>93</v>
      </c>
      <c r="G238" s="11">
        <v>300</v>
      </c>
      <c r="H238" t="s">
        <v>192</v>
      </c>
      <c r="I238" s="11">
        <v>1</v>
      </c>
    </row>
    <row r="239" spans="1:10" x14ac:dyDescent="0.2">
      <c r="A239" s="1" t="s">
        <v>879</v>
      </c>
      <c r="B239" s="11">
        <v>1</v>
      </c>
      <c r="C239" s="11">
        <v>220</v>
      </c>
      <c r="D239" t="s">
        <v>880</v>
      </c>
      <c r="E239" t="s">
        <v>881</v>
      </c>
      <c r="F239" t="s">
        <v>93</v>
      </c>
      <c r="G239" s="11">
        <v>220</v>
      </c>
      <c r="H239" t="s">
        <v>192</v>
      </c>
      <c r="I239" s="11">
        <v>1</v>
      </c>
    </row>
    <row r="240" spans="1:10" x14ac:dyDescent="0.2">
      <c r="A240" s="1" t="s">
        <v>882</v>
      </c>
      <c r="B240" s="11">
        <v>1</v>
      </c>
      <c r="C240" s="11">
        <v>300</v>
      </c>
      <c r="D240" t="s">
        <v>883</v>
      </c>
      <c r="E240" t="s">
        <v>883</v>
      </c>
      <c r="F240" t="s">
        <v>302</v>
      </c>
      <c r="G240" s="11">
        <v>300</v>
      </c>
      <c r="H240" t="s">
        <v>192</v>
      </c>
      <c r="I240" s="11">
        <v>1</v>
      </c>
      <c r="J240" t="s">
        <v>884</v>
      </c>
    </row>
    <row r="241" spans="1:9" x14ac:dyDescent="0.2">
      <c r="A241" s="1" t="s">
        <v>850</v>
      </c>
      <c r="B241" s="11">
        <v>1</v>
      </c>
      <c r="C241" s="11">
        <v>500</v>
      </c>
      <c r="D241" t="s">
        <v>851</v>
      </c>
      <c r="E241" t="s">
        <v>851</v>
      </c>
      <c r="F241" t="s">
        <v>93</v>
      </c>
      <c r="G241" s="11">
        <v>500</v>
      </c>
      <c r="H241" t="s">
        <v>192</v>
      </c>
      <c r="I241" s="11">
        <v>1</v>
      </c>
    </row>
    <row r="242" spans="1:9" x14ac:dyDescent="0.2">
      <c r="A242" s="1" t="s">
        <v>885</v>
      </c>
      <c r="B242" s="11">
        <v>1</v>
      </c>
      <c r="C242" s="11">
        <v>100</v>
      </c>
      <c r="D242" t="s">
        <v>886</v>
      </c>
      <c r="E242" t="s">
        <v>887</v>
      </c>
      <c r="F242" t="s">
        <v>93</v>
      </c>
      <c r="G242" s="11">
        <v>100</v>
      </c>
      <c r="H242" t="s">
        <v>192</v>
      </c>
      <c r="I242" s="11">
        <v>1</v>
      </c>
    </row>
    <row r="243" spans="1:9" x14ac:dyDescent="0.2">
      <c r="A243" s="1" t="s">
        <v>888</v>
      </c>
      <c r="B243" s="11">
        <v>1</v>
      </c>
      <c r="C243" s="11">
        <v>130</v>
      </c>
      <c r="D243" t="s">
        <v>889</v>
      </c>
      <c r="E243" t="s">
        <v>890</v>
      </c>
      <c r="F243" t="s">
        <v>93</v>
      </c>
      <c r="G243" s="11">
        <v>130</v>
      </c>
      <c r="H243" t="s">
        <v>192</v>
      </c>
      <c r="I243" s="11">
        <v>1</v>
      </c>
    </row>
    <row r="244" spans="1:9" x14ac:dyDescent="0.2">
      <c r="A244" s="1" t="s">
        <v>891</v>
      </c>
      <c r="B244" s="11">
        <v>1</v>
      </c>
      <c r="C244" s="11">
        <v>220</v>
      </c>
      <c r="D244" t="s">
        <v>892</v>
      </c>
      <c r="E244" t="s">
        <v>893</v>
      </c>
      <c r="F244" t="s">
        <v>93</v>
      </c>
      <c r="G244" s="11">
        <v>220</v>
      </c>
      <c r="H244" t="s">
        <v>192</v>
      </c>
      <c r="I244" s="11">
        <v>1</v>
      </c>
    </row>
    <row r="245" spans="1:9" x14ac:dyDescent="0.2">
      <c r="A245" s="1" t="s">
        <v>894</v>
      </c>
      <c r="B245" s="11">
        <v>1</v>
      </c>
      <c r="C245" s="11">
        <v>150</v>
      </c>
      <c r="D245" t="s">
        <v>895</v>
      </c>
      <c r="E245" t="s">
        <v>896</v>
      </c>
      <c r="F245" t="s">
        <v>93</v>
      </c>
      <c r="G245" s="11">
        <v>150</v>
      </c>
      <c r="H245" t="s">
        <v>192</v>
      </c>
      <c r="I245" s="11">
        <v>1</v>
      </c>
    </row>
    <row r="246" spans="1:9" x14ac:dyDescent="0.2">
      <c r="A246" s="1" t="s">
        <v>897</v>
      </c>
      <c r="B246" s="11">
        <v>100</v>
      </c>
      <c r="C246" s="11">
        <v>120</v>
      </c>
      <c r="D246" t="s">
        <v>898</v>
      </c>
      <c r="E246" t="s">
        <v>898</v>
      </c>
      <c r="F246" t="s">
        <v>792</v>
      </c>
      <c r="G246" s="11">
        <v>12000</v>
      </c>
      <c r="H246" t="s">
        <v>192</v>
      </c>
      <c r="I246" s="11">
        <v>100</v>
      </c>
    </row>
    <row r="247" spans="1:9" x14ac:dyDescent="0.2">
      <c r="A247" s="1" t="s">
        <v>899</v>
      </c>
      <c r="B247" s="11">
        <v>110</v>
      </c>
      <c r="C247" s="11">
        <v>150</v>
      </c>
      <c r="D247" t="s">
        <v>900</v>
      </c>
      <c r="E247" t="s">
        <v>900</v>
      </c>
      <c r="F247" t="s">
        <v>792</v>
      </c>
      <c r="G247" s="11">
        <v>16500</v>
      </c>
      <c r="H247" t="s">
        <v>192</v>
      </c>
      <c r="I247" s="11">
        <v>110</v>
      </c>
    </row>
    <row r="248" spans="1:9" x14ac:dyDescent="0.2">
      <c r="A248" s="1" t="s">
        <v>901</v>
      </c>
      <c r="B248" s="11">
        <v>185</v>
      </c>
      <c r="C248" s="11">
        <v>100</v>
      </c>
      <c r="D248" t="s">
        <v>902</v>
      </c>
      <c r="E248" t="s">
        <v>902</v>
      </c>
      <c r="F248" t="s">
        <v>792</v>
      </c>
      <c r="G248" s="11">
        <v>18500</v>
      </c>
      <c r="H248" t="s">
        <v>192</v>
      </c>
      <c r="I248" s="11">
        <v>185</v>
      </c>
    </row>
    <row r="249" spans="1:9" x14ac:dyDescent="0.2">
      <c r="A249" s="1" t="s">
        <v>903</v>
      </c>
      <c r="B249" s="11">
        <v>200</v>
      </c>
      <c r="C249" s="11">
        <v>85</v>
      </c>
      <c r="D249" t="s">
        <v>904</v>
      </c>
      <c r="E249" t="s">
        <v>904</v>
      </c>
      <c r="F249" t="s">
        <v>792</v>
      </c>
      <c r="G249" s="11">
        <v>17000</v>
      </c>
      <c r="H249" t="s">
        <v>192</v>
      </c>
      <c r="I249" s="11">
        <v>200</v>
      </c>
    </row>
    <row r="250" spans="1:9" x14ac:dyDescent="0.2">
      <c r="A250" s="1" t="s">
        <v>905</v>
      </c>
      <c r="B250" s="11">
        <v>40</v>
      </c>
      <c r="C250" s="11">
        <v>200</v>
      </c>
      <c r="D250" t="s">
        <v>906</v>
      </c>
      <c r="E250" t="s">
        <v>906</v>
      </c>
      <c r="F250" t="s">
        <v>792</v>
      </c>
      <c r="G250" s="11">
        <v>8000</v>
      </c>
      <c r="H250" t="s">
        <v>192</v>
      </c>
      <c r="I250" s="11">
        <v>40</v>
      </c>
    </row>
    <row r="251" spans="1:9" x14ac:dyDescent="0.2">
      <c r="A251" s="1" t="s">
        <v>907</v>
      </c>
      <c r="B251" s="11">
        <v>40</v>
      </c>
      <c r="C251" s="11">
        <v>150</v>
      </c>
      <c r="D251" t="s">
        <v>908</v>
      </c>
      <c r="E251" t="s">
        <v>908</v>
      </c>
      <c r="F251" t="s">
        <v>792</v>
      </c>
      <c r="G251" s="11">
        <v>6000</v>
      </c>
      <c r="H251" t="s">
        <v>192</v>
      </c>
      <c r="I251" s="11">
        <v>40</v>
      </c>
    </row>
    <row r="252" spans="1:9" x14ac:dyDescent="0.2">
      <c r="A252" s="1" t="s">
        <v>909</v>
      </c>
      <c r="B252" s="11">
        <v>90</v>
      </c>
      <c r="C252" s="11">
        <v>150</v>
      </c>
      <c r="D252" t="s">
        <v>910</v>
      </c>
      <c r="E252" t="s">
        <v>910</v>
      </c>
      <c r="F252" t="s">
        <v>792</v>
      </c>
      <c r="G252" s="11">
        <v>13500</v>
      </c>
      <c r="H252" t="s">
        <v>192</v>
      </c>
      <c r="I252" s="11">
        <v>90</v>
      </c>
    </row>
    <row r="253" spans="1:9" x14ac:dyDescent="0.2">
      <c r="A253" s="1" t="s">
        <v>911</v>
      </c>
      <c r="B253" s="11">
        <v>35</v>
      </c>
      <c r="C253" s="11">
        <v>120</v>
      </c>
      <c r="D253" t="s">
        <v>912</v>
      </c>
      <c r="E253" t="s">
        <v>912</v>
      </c>
      <c r="F253" t="s">
        <v>792</v>
      </c>
      <c r="G253" s="11">
        <v>4200</v>
      </c>
      <c r="H253" t="s">
        <v>192</v>
      </c>
      <c r="I253" s="11">
        <v>35</v>
      </c>
    </row>
    <row r="254" spans="1:9" x14ac:dyDescent="0.2">
      <c r="A254" s="1" t="s">
        <v>913</v>
      </c>
      <c r="B254" s="11">
        <v>475</v>
      </c>
      <c r="C254" s="11">
        <v>80</v>
      </c>
      <c r="D254" t="s">
        <v>914</v>
      </c>
      <c r="E254" t="s">
        <v>915</v>
      </c>
      <c r="F254" t="s">
        <v>792</v>
      </c>
      <c r="G254" s="11">
        <v>38000</v>
      </c>
      <c r="H254" t="s">
        <v>192</v>
      </c>
      <c r="I254" s="11">
        <v>475</v>
      </c>
    </row>
    <row r="255" spans="1:9" x14ac:dyDescent="0.2">
      <c r="A255" s="1" t="s">
        <v>916</v>
      </c>
      <c r="B255" s="11">
        <v>3</v>
      </c>
      <c r="C255" s="11">
        <v>6000</v>
      </c>
      <c r="D255" t="s">
        <v>917</v>
      </c>
      <c r="E255" t="s">
        <v>917</v>
      </c>
      <c r="F255" t="s">
        <v>302</v>
      </c>
      <c r="G255" s="11">
        <v>18000</v>
      </c>
      <c r="H255" t="s">
        <v>192</v>
      </c>
      <c r="I255" s="11">
        <v>3</v>
      </c>
    </row>
    <row r="256" spans="1:9" x14ac:dyDescent="0.2">
      <c r="A256" s="1" t="s">
        <v>918</v>
      </c>
      <c r="B256" s="11">
        <v>100</v>
      </c>
      <c r="C256" s="11">
        <v>90</v>
      </c>
      <c r="D256" t="s">
        <v>919</v>
      </c>
      <c r="E256" t="s">
        <v>920</v>
      </c>
      <c r="F256" t="s">
        <v>792</v>
      </c>
      <c r="G256" s="11">
        <v>9000</v>
      </c>
      <c r="H256" t="s">
        <v>192</v>
      </c>
      <c r="I256" s="11">
        <v>100</v>
      </c>
    </row>
    <row r="257" spans="1:10" x14ac:dyDescent="0.2">
      <c r="A257" s="1" t="s">
        <v>921</v>
      </c>
      <c r="B257" s="11">
        <v>70</v>
      </c>
      <c r="C257" s="11">
        <v>150</v>
      </c>
      <c r="D257" t="s">
        <v>922</v>
      </c>
      <c r="E257" t="s">
        <v>922</v>
      </c>
      <c r="F257" t="s">
        <v>792</v>
      </c>
      <c r="G257" s="11">
        <v>10500</v>
      </c>
      <c r="H257" t="s">
        <v>192</v>
      </c>
      <c r="I257" s="11">
        <v>70</v>
      </c>
    </row>
    <row r="258" spans="1:10" x14ac:dyDescent="0.2">
      <c r="A258" s="1" t="s">
        <v>923</v>
      </c>
      <c r="B258" s="11">
        <v>50</v>
      </c>
      <c r="C258" s="11">
        <v>150</v>
      </c>
      <c r="D258" t="s">
        <v>924</v>
      </c>
      <c r="E258" t="s">
        <v>924</v>
      </c>
      <c r="F258" t="s">
        <v>792</v>
      </c>
      <c r="G258" s="11">
        <v>7500</v>
      </c>
      <c r="H258" t="s">
        <v>192</v>
      </c>
      <c r="I258" s="11">
        <v>50</v>
      </c>
    </row>
    <row r="259" spans="1:10" x14ac:dyDescent="0.2">
      <c r="A259" s="1" t="s">
        <v>925</v>
      </c>
      <c r="B259" s="11">
        <v>20</v>
      </c>
      <c r="C259" s="11">
        <v>10500</v>
      </c>
      <c r="D259" t="s">
        <v>926</v>
      </c>
      <c r="E259" t="s">
        <v>926</v>
      </c>
      <c r="F259" t="s">
        <v>927</v>
      </c>
      <c r="G259" s="11">
        <v>210000</v>
      </c>
      <c r="H259" t="s">
        <v>192</v>
      </c>
      <c r="I259" s="11">
        <v>20</v>
      </c>
    </row>
    <row r="260" spans="1:10" x14ac:dyDescent="0.2">
      <c r="A260" s="1" t="s">
        <v>928</v>
      </c>
      <c r="B260" s="11">
        <v>1</v>
      </c>
      <c r="C260" s="11">
        <v>80000</v>
      </c>
      <c r="D260" t="s">
        <v>929</v>
      </c>
      <c r="E260" t="s">
        <v>930</v>
      </c>
      <c r="F260" t="s">
        <v>302</v>
      </c>
      <c r="G260" s="11">
        <v>80000</v>
      </c>
      <c r="H260" t="s">
        <v>192</v>
      </c>
      <c r="I260" s="11">
        <v>1</v>
      </c>
    </row>
    <row r="261" spans="1:10" x14ac:dyDescent="0.2">
      <c r="A261" s="1" t="s">
        <v>931</v>
      </c>
      <c r="B261" s="11">
        <v>1</v>
      </c>
      <c r="C261" s="11">
        <v>60000</v>
      </c>
      <c r="D261" t="s">
        <v>932</v>
      </c>
      <c r="E261" t="s">
        <v>933</v>
      </c>
      <c r="F261" t="s">
        <v>302</v>
      </c>
      <c r="G261" s="11">
        <v>60000</v>
      </c>
      <c r="H261" t="s">
        <v>192</v>
      </c>
      <c r="I261" s="11">
        <v>1</v>
      </c>
      <c r="J261" t="s">
        <v>934</v>
      </c>
    </row>
    <row r="262" spans="1:10" x14ac:dyDescent="0.2">
      <c r="A262" s="1" t="s">
        <v>935</v>
      </c>
      <c r="B262" s="11">
        <v>10</v>
      </c>
      <c r="C262" s="11">
        <v>7500</v>
      </c>
      <c r="D262" t="s">
        <v>936</v>
      </c>
      <c r="E262" t="s">
        <v>937</v>
      </c>
      <c r="F262" t="s">
        <v>302</v>
      </c>
      <c r="G262" s="11">
        <v>75000</v>
      </c>
      <c r="H262" t="s">
        <v>192</v>
      </c>
      <c r="I262" s="11">
        <v>10</v>
      </c>
    </row>
    <row r="263" spans="1:10" x14ac:dyDescent="0.2">
      <c r="A263" s="1" t="s">
        <v>938</v>
      </c>
      <c r="B263" s="11">
        <v>30</v>
      </c>
      <c r="C263" s="11">
        <v>5500</v>
      </c>
      <c r="D263" t="s">
        <v>939</v>
      </c>
      <c r="E263" t="s">
        <v>940</v>
      </c>
      <c r="F263" t="s">
        <v>927</v>
      </c>
      <c r="G263" s="11">
        <v>165000</v>
      </c>
      <c r="H263" t="s">
        <v>192</v>
      </c>
      <c r="I263" s="11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2025-03-13T13:13:21Z</dcterms:modified>
</cp:coreProperties>
</file>